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Z:\COMUNICACIÓN\COMUNICACIÓN 2020\Marta\Transparencia Web\"/>
    </mc:Choice>
  </mc:AlternateContent>
  <xr:revisionPtr revIDLastSave="0" documentId="13_ncr:1_{ECFBD3FD-7DFB-4825-8581-A6C127E10A5D}" xr6:coauthVersionLast="45" xr6:coauthVersionMax="45" xr10:uidLastSave="{00000000-0000-0000-0000-000000000000}"/>
  <bookViews>
    <workbookView xWindow="-120" yWindow="-120" windowWidth="29040" windowHeight="15840" tabRatio="661" firstSheet="9" activeTab="22" xr2:uid="{00000000-000D-0000-FFFF-FFFF00000000}"/>
  </bookViews>
  <sheets>
    <sheet name="1995" sheetId="26" r:id="rId1"/>
    <sheet name="1996" sheetId="2" r:id="rId2"/>
    <sheet name="1997" sheetId="3" r:id="rId3"/>
    <sheet name="1998" sheetId="4" r:id="rId4"/>
    <sheet name="2000" sheetId="6" r:id="rId5"/>
    <sheet name="2001" sheetId="7" r:id="rId6"/>
    <sheet name="2002" sheetId="8" r:id="rId7"/>
    <sheet name="2003" sheetId="9" r:id="rId8"/>
    <sheet name="2004" sheetId="10" r:id="rId9"/>
    <sheet name="2005" sheetId="12" r:id="rId10"/>
    <sheet name="2007" sheetId="14" r:id="rId11"/>
    <sheet name="2008" sheetId="15" r:id="rId12"/>
    <sheet name="2009" sheetId="16" r:id="rId13"/>
    <sheet name="2010" sheetId="17" r:id="rId14"/>
    <sheet name="2011" sheetId="18" r:id="rId15"/>
    <sheet name="2012" sheetId="19" r:id="rId16"/>
    <sheet name="2013" sheetId="20" r:id="rId17"/>
    <sheet name="2014" sheetId="21" r:id="rId18"/>
    <sheet name="2015" sheetId="22" r:id="rId19"/>
    <sheet name="2016" sheetId="23" r:id="rId20"/>
    <sheet name="2017" sheetId="24" r:id="rId21"/>
    <sheet name="2018" sheetId="25" r:id="rId22"/>
    <sheet name="2019" sheetId="27" r:id="rId23"/>
    <sheet name="Contabilidad" sheetId="28" r:id="rId24"/>
    <sheet name="2020" sheetId="29" r:id="rId25"/>
  </sheets>
  <definedNames>
    <definedName name="_xlnm._FilterDatabase" localSheetId="23" hidden="1">Contabilidad!$A$4:$I$4</definedName>
    <definedName name="_xlnm.Print_Area" localSheetId="22">'2019'!$B$2:$E$26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27" l="1"/>
  <c r="F7" i="27"/>
  <c r="D26" i="27" l="1"/>
  <c r="H10" i="23" l="1"/>
  <c r="H9" i="23"/>
  <c r="H8" i="23"/>
  <c r="H7" i="23"/>
  <c r="H6" i="23"/>
  <c r="H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AESCO</author>
  </authors>
  <commentList>
    <comment ref="G9" authorId="0" shapeId="0" xr:uid="{00000000-0006-0000-1400-000001000000}">
      <text>
        <r>
          <rPr>
            <b/>
            <sz val="9"/>
            <color indexed="81"/>
            <rFont val="Tahoma"/>
            <family val="2"/>
          </rPr>
          <t>AESCO:</t>
        </r>
        <r>
          <rPr>
            <sz val="9"/>
            <color indexed="81"/>
            <rFont val="Tahoma"/>
            <family val="2"/>
          </rPr>
          <t xml:space="preserve">
Renuncia</t>
        </r>
      </text>
    </comment>
  </commentList>
</comments>
</file>

<file path=xl/sharedStrings.xml><?xml version="1.0" encoding="utf-8"?>
<sst xmlns="http://schemas.openxmlformats.org/spreadsheetml/2006/main" count="843" uniqueCount="422">
  <si>
    <t>Financiador</t>
  </si>
  <si>
    <t xml:space="preserve">Título del proyecto </t>
  </si>
  <si>
    <t>Importe</t>
  </si>
  <si>
    <t>Subvenciones 1995</t>
  </si>
  <si>
    <t>Consejería de Bienestar Junta de Comunidades de Castilla la Mancha</t>
  </si>
  <si>
    <t>Mejoramiento ambiental para mujeres y desplazados de Colombia</t>
  </si>
  <si>
    <t>Ayuntamiento de Madrid</t>
  </si>
  <si>
    <t>Círculos Juveniles de prevención de la Farmacodependencia (Colombia)</t>
  </si>
  <si>
    <t>Subvenciones 1996</t>
  </si>
  <si>
    <t>Atención a los/las menores trabajadores/as en las plazas de mercado de la ciudad de Pasto (Colombia)</t>
  </si>
  <si>
    <t>Subvenciones de 1997</t>
  </si>
  <si>
    <t>Construcción de sede comunitaria Ronda del Río (Colombia)</t>
  </si>
  <si>
    <t>Jornadas de Paz y los derechos Humanos en Colombia</t>
  </si>
  <si>
    <t>Ministerio de trabajo y asuntos sociales</t>
  </si>
  <si>
    <t>Formación contínua para la participación social de los inmigrantes</t>
  </si>
  <si>
    <t>Subvenciones 1998</t>
  </si>
  <si>
    <t>Financiación de los Costes derivados de la contratación de 2 trabajadores desempleados</t>
  </si>
  <si>
    <t>Ayuntamiento de Alcorcón</t>
  </si>
  <si>
    <t>Realización de las asambleas regional del Atlántico y sectorial de mujeres preparatiorias para la constitución de la asamblea permanente de la sociedad civil para la Paz en Colombia</t>
  </si>
  <si>
    <t>Colaboración al envío de un contenedor de medicinas y libros de Barranquilla (Colombia)</t>
  </si>
  <si>
    <t>Construcción del dispensario de medicamentos para la ciudad de Barranquilla (Colombia)</t>
  </si>
  <si>
    <t>AECID</t>
  </si>
  <si>
    <t xml:space="preserve">Constucción y Mejora del Acueducto Interveredal y Área Urbana del Municipio de Cayaima, Colombia </t>
  </si>
  <si>
    <t>Ayuntamiento de San Fernando de Henares</t>
  </si>
  <si>
    <t>Concentración, reinserción y socialización de las Pandillas juveniles en el municipio, Colombia</t>
  </si>
  <si>
    <t>Ayuntamiento de Aranjuez</t>
  </si>
  <si>
    <t>Unidad productiva y de capacitación para niños de la calle</t>
  </si>
  <si>
    <t>Construcción de la Casa de la Mujer en Barranquilla (Colombia)</t>
  </si>
  <si>
    <t>El cole también es nuestro</t>
  </si>
  <si>
    <t>Subvenciones 2000</t>
  </si>
  <si>
    <t xml:space="preserve">Ayuntamiento de Alcobendas </t>
  </si>
  <si>
    <t>Vivero de café utilizando como sombra el cultivo de loroco (departamento de La Libertad - El Salvador)</t>
  </si>
  <si>
    <t>Ayuntamiento de Arganda del Rey</t>
  </si>
  <si>
    <t>Ayuntamiento de Majahonda</t>
  </si>
  <si>
    <t>Constucción de una casa de cultura en el barrio Paraíso, Ciudad Bolivar, (Colombia)</t>
  </si>
  <si>
    <t>Subvenciones 2001</t>
  </si>
  <si>
    <t>Ayuntamiento de Esquivias</t>
  </si>
  <si>
    <t>Tanque de agua para el municipio de la Sierra, Departamento de Cauca (Colombia)</t>
  </si>
  <si>
    <t>Ayuntamiento de Alcalá de Henares</t>
  </si>
  <si>
    <t>Segundas Jornadas por la Paz y los Derechos Humanos (Colombia)</t>
  </si>
  <si>
    <t>Junta de Castilla y León</t>
  </si>
  <si>
    <t>Mano de mujer y seguridad alimentaria en 6 veredas de Coyaima (Colombia)</t>
  </si>
  <si>
    <t xml:space="preserve">Ayuntamiento de Collado Villalba </t>
  </si>
  <si>
    <t xml:space="preserve">Producción de tuna y cochinillo (Ecuador) </t>
  </si>
  <si>
    <t>Región de Murcia</t>
  </si>
  <si>
    <t>Uso de la biodiversidad como alternativa de producción sostenible para la Comunidad de Cuyo y casaca - Valle Sagrado de los Incas (Perú)</t>
  </si>
  <si>
    <t>Subvenciones 2002</t>
  </si>
  <si>
    <t>Ganadería bovina para la comunidad indígena de Río Negro (Colombia)</t>
  </si>
  <si>
    <t>Fortalecimiento del proyecto de seguridad alimentaria de huertas caseras con la cría de especies menores (gallinas) e impulso organizativo y comercial a través de la creación de una asociación</t>
  </si>
  <si>
    <t>Diputación provincial de Valladolid</t>
  </si>
  <si>
    <t>Producción de Tilapía por grupos asociativos campesinos en la Región Sur Oriente del Tolima (Colombia)</t>
  </si>
  <si>
    <t>Comunidad de Madrid</t>
  </si>
  <si>
    <t>Producción y educación para frenar la migración en Shaglli (Ecuador)</t>
  </si>
  <si>
    <t>Subvenciones 2003</t>
  </si>
  <si>
    <t>Organización y Capacitación para la generación de empleo</t>
  </si>
  <si>
    <t>Organización y Capacitación para la generación de empleo y freno de la emigración de mujeres cabezas de familia en el municipio de Villa Rica, departamento del Cauca (Colombia)</t>
  </si>
  <si>
    <t xml:space="preserve">Diputación de Albacete </t>
  </si>
  <si>
    <t>Equipamiento de un centro, en el apartado de material audiovisual</t>
  </si>
  <si>
    <t>Escuelas de Artes y Oficios en Apoyo a la inserción laborales a potenciales inmigrantes colombianos/as</t>
  </si>
  <si>
    <t>Subvenciones 2014</t>
  </si>
  <si>
    <t>Subvenciones 2004</t>
  </si>
  <si>
    <t>Reagrupación familiar e incorporación ciudadana a población inmigrante</t>
  </si>
  <si>
    <t>Preparación para la reagrupación familiar en Madrid</t>
  </si>
  <si>
    <t>Subvenciones 2005</t>
  </si>
  <si>
    <t>Junta de Comunidades de Castilla de la Mancha</t>
  </si>
  <si>
    <t>Construcción y Funcionamiento del Centro de Comercialización y Gestión Campesino (Cuenca, Provincia del Azuay, Ecuador)</t>
  </si>
  <si>
    <t>Fortalecimiento institucional para la definición de Políticas de Emigración en el marco legal y desde los países de origen</t>
  </si>
  <si>
    <t>Subvenciones 2007</t>
  </si>
  <si>
    <t>Ayuntamiento de Torrejón de Ardoz</t>
  </si>
  <si>
    <t>Convenio con Torrejón de Ardoz</t>
  </si>
  <si>
    <t>Prevención de absentismo escolar</t>
  </si>
  <si>
    <t>Alquiler de sedes sociales</t>
  </si>
  <si>
    <t>Información, orientación y asesoría jurídica a la población inmigrante</t>
  </si>
  <si>
    <t>Mantenimiento de las estructuras básicas de la entidad</t>
  </si>
  <si>
    <t>Programa alerta y respuesta contra la violencia de género</t>
  </si>
  <si>
    <t>Programa de retorno</t>
  </si>
  <si>
    <t>Foro binacional, desarrollo con equidad: una mirada desde la inmigración</t>
  </si>
  <si>
    <t>Fundación La Caixa</t>
  </si>
  <si>
    <t>Cursos de formación para desmpleados</t>
  </si>
  <si>
    <t>Programa de mantenimiento</t>
  </si>
  <si>
    <t>Fortalecimiento de la positiva del retorno voluntario y asistido</t>
  </si>
  <si>
    <t>Construcción de redes sociales de migrantes entre Colombia y España</t>
  </si>
  <si>
    <t>Subvenciones 2008</t>
  </si>
  <si>
    <t>Fondo Social Europeo (MTAS)</t>
  </si>
  <si>
    <t>Redes para el fortalecimiento de las asociaciones de inmigrantes</t>
  </si>
  <si>
    <t>Mejora administrativa y de estructura de AESCO</t>
  </si>
  <si>
    <t>Asesoramiento integral y acogida de los inmigrantes</t>
  </si>
  <si>
    <t>Dotación de material audiovisual para la realización de las memorias audiovisuales y actividades</t>
  </si>
  <si>
    <t>Ministerio de Educación. Política social y deporte</t>
  </si>
  <si>
    <t>Retorno voluntario asistido desde España hacia la Región Andina</t>
  </si>
  <si>
    <t>De inmigrante a ciudadano</t>
  </si>
  <si>
    <t xml:space="preserve">Ayuntamiento de Torres de Alameda </t>
  </si>
  <si>
    <t>Viveconvive</t>
  </si>
  <si>
    <t>Convenio con Torrejón de Ardoz y AESCO</t>
  </si>
  <si>
    <t>Lazos de aprendizaje</t>
  </si>
  <si>
    <t>Una exploración en la construcción de saberes con jóvenes inmigrantes</t>
  </si>
  <si>
    <t>Ayuntamiento de Coslada</t>
  </si>
  <si>
    <t>Convenio Ayuntamiento de Coslada y AESCO</t>
  </si>
  <si>
    <t>Ayuntamiento de Bargas</t>
  </si>
  <si>
    <t>Fomento de la cultura turística para recuperar la identidad y mejorar los ingresos familiares en dos comunidades del Cantón Otavalo (Ecuador)</t>
  </si>
  <si>
    <t>Generalitat Catalana</t>
  </si>
  <si>
    <t>Talleres de danza folklórica lationamericana-integrando</t>
  </si>
  <si>
    <t>Generalitat Valenciana</t>
  </si>
  <si>
    <t>Construcción de capital social en los municipios del área metropolitana del centro occidente -AMCO (Pereira - Dosquebradas -La Virginia) y fortalecimiento de migrantes en España" Codesarrollo gestión de redes</t>
  </si>
  <si>
    <t>De inmigrante a nuevos/as ciudadanos/as en la Comunidad Valenciana</t>
  </si>
  <si>
    <t>Mejora en las condiciones de salud y saneoambientales de las familias del Distrito Huancarqui, Provincia de Castilla, Región de Arquipa (Perú)</t>
  </si>
  <si>
    <t>Promoción de actividades de codesarrollo de ciudadanos peruanos y colombianos residentes en la Comunidad Valenciana y de sus familiares residentes en los Municipios</t>
  </si>
  <si>
    <t>Obra Social de Caja Madrid</t>
  </si>
  <si>
    <t>Fortalecimiento del programa integral de asistencia a mujeres víctimas de la violencia de género y a su entorno familiar en la superación de su problemática, en inmigrantes y sus hijos/as en especial a mujeres inmigrantes y a sus hijos/as</t>
  </si>
  <si>
    <t>Caja de ahorros del Mediterráneo Fundación ACSAR</t>
  </si>
  <si>
    <t>Mujeres en marcha un espacio de acogida inserción socio laboral e integración de las mujeres latino americanas en la sociedad valenciana</t>
  </si>
  <si>
    <t>Fundación ACSAR</t>
  </si>
  <si>
    <t>Participación y acción, en el Municipio de Rubí y Tarrasa</t>
  </si>
  <si>
    <t>Subvenciones 2009</t>
  </si>
  <si>
    <t>Unión Europea</t>
  </si>
  <si>
    <t>Desarrollo de estrategias para el desarrollo local y la prevención de la migración desordenada hacia España, en las ciudades de Pereira, Cali y Bogotá DC, Colombia</t>
  </si>
  <si>
    <t>Implementación de un sistema de saneamiento para 105 familias afectadas por el terremoto, Distrito de Independencia, Provincia de Pisco, Perú</t>
  </si>
  <si>
    <t>Fondo Social Europeo y Ministerio de Trabajo e Inmigración</t>
  </si>
  <si>
    <t>Ministerio de trabajo e inmigración</t>
  </si>
  <si>
    <t>Equipamiento para el desarrollo de programas de la organización</t>
  </si>
  <si>
    <t>Apoyo educativo a niños y niñas y jóvenes inmigrantes y escuela de padres (continuidad)</t>
  </si>
  <si>
    <t>Retorno voluntario asistido desde España hacia la Región Andina (APRE)</t>
  </si>
  <si>
    <t>De inmigrante a ciudadano. Participación y fortalecimiento del movimiento asociativo. Escuela de Acogida</t>
  </si>
  <si>
    <t>Proyecto de Integración educativa Lazos de Aprendizaje</t>
  </si>
  <si>
    <t>Desarrollo de iniciativas productivas con mujeres e hijos/as, familiares de emi grantes de la zona sur de Quito-Ecuador</t>
  </si>
  <si>
    <t>Dinamización social del colectivo inmigrante latinoamericano en la Generalitat de Catalunya</t>
  </si>
  <si>
    <t>Vive y convive en Getafe</t>
  </si>
  <si>
    <t>Programa de prevención y atención integral a mujeres víctimas de la violencia de género</t>
  </si>
  <si>
    <t>Programa integral de retorno voluntario asistido y prevención de la migración desordenada hacia españa en el área metropolitana de las ciudades Pereira, Cali y Bogotá DC, Colombia ( 2ª Fase-Colombia)</t>
  </si>
  <si>
    <t>Integración, participación y ciudadanía con jóvenes inmigrantes y autóctonos</t>
  </si>
  <si>
    <t>Fomento de la participación ciudadana y la integración social en los espacios públicos</t>
  </si>
  <si>
    <t>Lazos de Aprendizaje en Torrejón de Ardoz. Fase II</t>
  </si>
  <si>
    <t>Subvenciones 2010</t>
  </si>
  <si>
    <t>Union Europea</t>
  </si>
  <si>
    <t>Desarrollo de estrategias para el desarrollo local y la prevención de la migración desordenada hacia España, en las ciudades de Pereira, Cali y Bogotá D.C, Colombia. 2º año</t>
  </si>
  <si>
    <t>Dinamización social del colectivo de inmigrante e implementación de asesoría sobre endeudamiento de las familias en el Municipio de Coslada</t>
  </si>
  <si>
    <t>Ministerio de Trabajo e Inmigración</t>
  </si>
  <si>
    <t>Asesoramiento integral y acogida de inmigrantes</t>
  </si>
  <si>
    <t>Ministerio de Sanidad y Política Social</t>
  </si>
  <si>
    <t>Vías de acceso al autoempleo y microcréditos para personas en situación de exclusión social</t>
  </si>
  <si>
    <t>Retorno voluntario asistido desde España hacia Latinoamérica" (Atencion social)</t>
  </si>
  <si>
    <t>Retorno productivo desde España hacia la Región Andina, con capacitación y emprendimiento</t>
  </si>
  <si>
    <t>Retorno Voluntario desde España hacia la Región Andina" (APRE)</t>
  </si>
  <si>
    <t>De inmigrante a ciudadano fase III</t>
  </si>
  <si>
    <t>Ayuntamiento de Torrejon de Ardoz</t>
  </si>
  <si>
    <t>Educación Integral: Lazos de Aprendizaje Fase III</t>
  </si>
  <si>
    <t>Ayuntamiento de Fuenlabrada</t>
  </si>
  <si>
    <t>Escuela de ciudadanía-participación activa de los/as ciudadanos/as en el municipio de Fuenlabrada</t>
  </si>
  <si>
    <t>Ayuntamiento de Parla</t>
  </si>
  <si>
    <t>Fomento de la participacion y ciudadania con jovenes inmigrantes y autoctonos. Fase II</t>
  </si>
  <si>
    <t>Ayuntamiento de Getafe</t>
  </si>
  <si>
    <t>Escuela de ciudadania-participacion activa de los/as ciudadanos/as en el Ayuntamiento de Getafe</t>
  </si>
  <si>
    <t>Proyecto de integracion educativa Lazos Aprendizaje Fase II</t>
  </si>
  <si>
    <t>De inmigrante a ciudadano. Participación y fortalecimiento del movimiento asociativo</t>
  </si>
  <si>
    <t>Estrategias de desarrollo local con enfoque de género, migración y desarrollo, y prevención de la migración desordenada hacia (Colombia) y Quito (Ecuador) España y en las ciudades de Pereira</t>
  </si>
  <si>
    <t>Proyecto RED VAI</t>
  </si>
  <si>
    <t>Escuela de acogida 2010</t>
  </si>
  <si>
    <t>Subvenciones 2011</t>
  </si>
  <si>
    <t>Fortalecimiento de redes de participación ciudadana a partir de herramientas de codesarrollo, equidad de género y enfoque de derechos humanos en las ciudades de Pereira, Armenia, Cali y Medellín. Colombia</t>
  </si>
  <si>
    <t>RED VAI FASE II</t>
  </si>
  <si>
    <t>De inmigrante a ciudadano. Fase II -Convenio</t>
  </si>
  <si>
    <t>Escuela de Acogida</t>
  </si>
  <si>
    <t>Desarrollo local en contextos de emigración en los Municipios de Bogotá, Cali, Pereira,Medellín y Armenia (Colombia)</t>
  </si>
  <si>
    <t>Participar para contar</t>
  </si>
  <si>
    <t>Asesoramiento jurídico</t>
  </si>
  <si>
    <t>Acogida y vínculo de familias reagrupadas con el catalán como eje y reto común</t>
  </si>
  <si>
    <t>Berenars interculturales alrededor de la convivencia</t>
  </si>
  <si>
    <t>Fomento de la participacion y ciudadania con jovenes inmigrantes y autoctonos.Fase III</t>
  </si>
  <si>
    <t>Convivencia e interculturalidad. Participación y fortalecimiento del colectivo migrante yel movimiento asociativo</t>
  </si>
  <si>
    <t>FUNDAR</t>
  </si>
  <si>
    <t>Encuentro “Políticas Publicas e Inmigracion: Hacia una política compartida</t>
  </si>
  <si>
    <t>Primera atención, orientación sociolaboral y asistencia legal</t>
  </si>
  <si>
    <t>Apoyo educativo a menores inmigrantes y Escuela de Padres y Madres. Continuidad</t>
  </si>
  <si>
    <t>Retorno Voluntario atención social</t>
  </si>
  <si>
    <t>Retorno Voluntario atención social-FER</t>
  </si>
  <si>
    <t>Retorno Productivo FER</t>
  </si>
  <si>
    <t>Retorno Productivo</t>
  </si>
  <si>
    <t>Retorno APRE</t>
  </si>
  <si>
    <t>Capacitación para el autoempleo, emprendimiento y la inserción laboral para personas en situación de exclusión social</t>
  </si>
  <si>
    <t>Subvenciones 2012</t>
  </si>
  <si>
    <t>Fondo Europeo de Retorno</t>
  </si>
  <si>
    <t>LATAM</t>
  </si>
  <si>
    <t>Ministerio de Empleo y Seguridad Social y Fondo Europeo para la Integración</t>
  </si>
  <si>
    <t>Análisis de la realidad de la participación y propuestas de mejor. Exposición final de la actualidad del aparticipación y propuestas de mejora</t>
  </si>
  <si>
    <t>Fortalecimiento redes de asociaciones de los colectivos de inmigrantes, intercambio de buenas prácticas. Continuidad</t>
  </si>
  <si>
    <t>Ministerio de Empleo y Seguridad Social</t>
  </si>
  <si>
    <t>Equipamiento para el desarrollo de programas de AESCO</t>
  </si>
  <si>
    <t>Ministerio de Empleo y Seguridad Social y Fondo Europeo para el Retorno</t>
  </si>
  <si>
    <t>Retorno voluntario asistido desde España hacia Latinoamérica</t>
  </si>
  <si>
    <t>Subvenciones 2013</t>
  </si>
  <si>
    <t>Apoyo a la integración social y cultural de personas y grupos vulnerables</t>
  </si>
  <si>
    <t>Comunidad de Madrid cofinanciado por el Fondo Social Europeo</t>
  </si>
  <si>
    <t>Ministerio de Empleo y Seguridad Social y Fondo Europeo para la Integracion</t>
  </si>
  <si>
    <t>Prevención de la Violencia contra las mujeres y sus hijos e hijas. Continuidad</t>
  </si>
  <si>
    <t>Capacitacion para la insercion laboral, el autoempleo y emprendimiento para personas inmigrantes</t>
  </si>
  <si>
    <t>Retorno Voluntario por abono de la prestacion por desempleo -APRE - Continuidad</t>
  </si>
  <si>
    <t>Retorno Voluntario desde España hacia la Region Andina con Proyectos  Productivos y Piloto en Paraguay - FR</t>
  </si>
  <si>
    <t>Construyendo integración y solidaridad. Análisis de la realidad de la participación y formas alternativas de organización social.</t>
  </si>
  <si>
    <t>Centro de participacion e integracion de inmigrantes Hispano-Ecuatorianos II en el distrito de Arganzuela de Madrid</t>
  </si>
  <si>
    <t>Subvenciones 2015</t>
  </si>
  <si>
    <t>Apoyo educativo de menores inmigrantes con intervención en entornos sociales de riesgo. Continuidad.</t>
  </si>
  <si>
    <t>Apoyo a la infancia en edad escolar.</t>
  </si>
  <si>
    <t>Inserción sociolaboral para mujeres</t>
  </si>
  <si>
    <t>Caraterización del colectivo colombiano para el retorno en situacion de post-conflicto y piloto para un reasentamiento en positivo.</t>
  </si>
  <si>
    <t>Atención a las personas en situación de vulnerabilidad socio sanitaria-continuidad</t>
  </si>
  <si>
    <t>Ministerio de Empleo y Seguridad Social y Fondo Asilo y Migraciones.</t>
  </si>
  <si>
    <t>Ministerio de Empleo y Seguridad Social y Fondo Social Europeo.</t>
  </si>
  <si>
    <t>Subvenciones 2016</t>
  </si>
  <si>
    <t>Asesoramiento para desahucios en Fuenlabrada</t>
  </si>
  <si>
    <t>Prevención de la Violencia contra las mujeres y sus hijos e hijas</t>
  </si>
  <si>
    <t>Gestión CEPI Hispano ecuatoriano Arganzuela</t>
  </si>
  <si>
    <t>11,251,28</t>
  </si>
  <si>
    <t>Sembrar y cosechar juntos</t>
  </si>
  <si>
    <t>Retorno Social</t>
  </si>
  <si>
    <t>Ministerio de Empleo y Seguridad Social y Fondo de Retorno</t>
  </si>
  <si>
    <t>Emprendimiento</t>
  </si>
  <si>
    <t>Apoyo Escolar</t>
  </si>
  <si>
    <t>Acogida inmigración</t>
  </si>
  <si>
    <t>Ministerio de Sanidad y Servicios sociales</t>
  </si>
  <si>
    <t>Subvenciones 2017</t>
  </si>
  <si>
    <t>Título del proyecto</t>
  </si>
  <si>
    <t>Diputación de Valencia</t>
  </si>
  <si>
    <t>Fortalecimiento de las capacidades de inserción laboral del colectivo inmigrante hacia nuevos yacimientos de empleo. Continuidad</t>
  </si>
  <si>
    <t>Retorno Voluntario desde España hacia Colombia y Paraguay, con Proyectos Productivos. Continuidad</t>
  </si>
  <si>
    <t>Ayuda humanitaria para Mocoa</t>
  </si>
  <si>
    <t>Ayuntamiento de Majadahonda</t>
  </si>
  <si>
    <t>Fundación Barceló</t>
  </si>
  <si>
    <t xml:space="preserve">Construcción de cocina-comedor y reparación de techos en el Centro Escolar Caserío Buenos Aires </t>
  </si>
  <si>
    <t>Promoción de la inclusión socio-laboral de jóvenes de origen inmigrante</t>
  </si>
  <si>
    <t>Atención a personas en situación de vulnerabilidad social</t>
  </si>
  <si>
    <t>Subvenciones 2018</t>
  </si>
  <si>
    <t>Ministerio de Empleo y Seguridad Social (FAMI)</t>
  </si>
  <si>
    <t>Proyectos dirigidos a prevenir el ausentismo escolar</t>
  </si>
  <si>
    <t>Ministerio de Empleo y Seguridad Social (FSE)</t>
  </si>
  <si>
    <t>Proyectos itinerarios integrados y personalizados de inserción</t>
  </si>
  <si>
    <t>Acogida, formación y fomento de la inserción socio-laboral para personas inmigrantes en riesgo de exclusión social en Valencia</t>
  </si>
  <si>
    <t>Rompe la pobreza: que nadie padezca hambre</t>
  </si>
  <si>
    <t>Apoyo a la infancia en edad escolar</t>
  </si>
  <si>
    <t>Inserción socio-laboral para mujeres. Continuidad</t>
  </si>
  <si>
    <t>Otro sentir: prevención, sensibilización y empoderamiento ante la violencia contra la mujer en Valencia</t>
  </si>
  <si>
    <t>Retorno productivo desde Valencia a Colombia y estudios de caso. Continuidad</t>
  </si>
  <si>
    <t>Ayuntamiento de Valencia</t>
  </si>
  <si>
    <t>15.203.37</t>
  </si>
  <si>
    <t>Proyectos de equipamiento y adaptación de inmuebles</t>
  </si>
  <si>
    <t>Ministerio de empleo y seguridad social</t>
  </si>
  <si>
    <t>Luchando contra la violencia de género. Aprendiendo a decidir. Continuidad</t>
  </si>
  <si>
    <t>Espacio socio-educativo infantil y juvenil 2.0</t>
  </si>
  <si>
    <t>Integración laboral de personas en riesgo o en situación de exclusión social mediante itinerarios de formación</t>
  </si>
  <si>
    <t>Promoción de la empleabilidad de personas con RMI</t>
  </si>
  <si>
    <t>Comunitat Valenciana</t>
  </si>
  <si>
    <t>Construyendo la paz en Caquetá</t>
  </si>
  <si>
    <t>Las tecnologías de la información como medio de participación ciudadana</t>
  </si>
  <si>
    <t>Fomento del asociacionismo dirigida a las asociaciones de base del distrito de Usera</t>
  </si>
  <si>
    <t>Hacia nuevos yacimientos de empleo mediante la formación y el empodramiento. Continuidad</t>
  </si>
  <si>
    <t>Fomento del valenciano para las instituciones, entidades y asociaciones sin finalidad lucrativa</t>
  </si>
  <si>
    <t>Acogida, primera atención, asistencia legal, formación lingüística y cultural</t>
  </si>
  <si>
    <t xml:space="preserve">Promoción de la inclusión socio-laboral de jóvenes </t>
  </si>
  <si>
    <t>Semillas de integración. Promoción de la convivencia intercultural de jóvenes en la ciudad de Madrid</t>
  </si>
  <si>
    <t>Apoyo educativo a menores inmigrantes con intervención en entornos sociales de riesgo. Continuidad</t>
  </si>
  <si>
    <t>Proyectos de equipamiento y adapatación de inmuebles</t>
  </si>
  <si>
    <t>Ministerio de Empleo y Seguridad Social y FAMI</t>
  </si>
  <si>
    <t>Retorno voluntario asistido y reintegración</t>
  </si>
  <si>
    <t>Construcción del centro artesanal de Risaralda en el municipio de Santa Rosa de Cabal (Colombia)</t>
  </si>
  <si>
    <t>Prevención de la violencia de género. Continuidad.</t>
  </si>
  <si>
    <t>Redes para el fortalecimiento de las asociaciones de inmigrantes. Continuidad.</t>
  </si>
  <si>
    <t>Mejora de las condiciones de saneamiento y salud de las familias del Distrito de Huancarqui, Provincia de Castilla, Región Arequipa. Fase II.</t>
  </si>
  <si>
    <t>De inmigrante a ciudadano. Fase II.</t>
  </si>
  <si>
    <t>Ayuntamiento de Barcelona</t>
  </si>
  <si>
    <t>Programa integral de asistencia a mujeres víctimas de la violencia de género y a su entorno familiar en la superación de su problemática, en especial a mujeres inmigrantes y a sus hijos-hijas. Fase II</t>
  </si>
  <si>
    <t>De inmigrante a ciudadano. Fase IV</t>
  </si>
  <si>
    <t>Retorno voluntario asistido desde España hacia Latinoamérica (Atencion social)</t>
  </si>
  <si>
    <t>Redes y Escuelas para el fortalecimiento del asociacionismo y construcción de ciudadanía entre los colectivos de inmigrantes</t>
  </si>
  <si>
    <t>Retorno voluntario asistido desde España hacia Latinoamérica. Continuidad.</t>
  </si>
  <si>
    <t>Primera atención, orientación sociolaboral y asistencia legal. Continuidad.</t>
  </si>
  <si>
    <t>Prevención de la Violencia contra las mujeres y sus hijos e hijas. Continuidad.</t>
  </si>
  <si>
    <t>Ministerio de Sanidad Servicios Sociales e Igualdad</t>
  </si>
  <si>
    <t>Primera atencion, orientacion sociolaboral y asistencia legal. Continuidad.</t>
  </si>
  <si>
    <t>Prevención de la Violencia contra las mujeres. Continuidad.</t>
  </si>
  <si>
    <t>Fortalecimiento de las capacidades de inserción laboral del colectivo inmigrante hacia nuevos yacimientos de empleo. Continuidad.</t>
  </si>
  <si>
    <t>Inserción socio-laboral para mujeres</t>
  </si>
  <si>
    <t>Atención a las personas en situación de vulnerabilidad socio sanitaria. Continuidad</t>
  </si>
  <si>
    <t>Ministerio de Empleo y Seguridad Social y Fondo Asilo y Migraciones</t>
  </si>
  <si>
    <t>Ministerio de Empleo y Seguridad Social y Fondo Social Europeo</t>
  </si>
  <si>
    <t>Género</t>
  </si>
  <si>
    <t>Primera atencion, orientacion sociolaboral y asistencia legal. Continuidad</t>
  </si>
  <si>
    <t>Programa preventivo de salud sexual y reproductiva para mujeres jóvenes de origen inmigrante</t>
  </si>
  <si>
    <t xml:space="preserve">
Formación y asesoramiento para el emprendimiento del colectivo inmigrante Enfoque: nuevas tecnologías, innovación, comercio exterior y financiación alternativa</t>
  </si>
  <si>
    <t>Transición 1.0: Fortalecimiento de las capacidades del colectivo inmigrante hacia nuevos yacimientos de empleo</t>
  </si>
  <si>
    <t>Retorno voluntario desde España hacia la Región Andina con proyectos productivos. Continuidad (FR)</t>
  </si>
  <si>
    <t>Atencióna  las personas en situación de vulnerabilidad socio-sanitaria</t>
  </si>
  <si>
    <t>Desarrollo de una red de autoempelo para el colectivo inmigrante en la ciudad de Valencia</t>
  </si>
  <si>
    <t>Jornadas Europeas sobre la formación y el empleo</t>
  </si>
  <si>
    <t>Certificado de profesionalidad</t>
  </si>
  <si>
    <t>Fortalecimiento del programa integral de retorno voluntario asistido y prevención de la migración desordenada hacia España, en el area metropolita de las Pereira, Cali, Bogota D.C., Medellin y Armenia. Fase III</t>
  </si>
  <si>
    <t>Prevención de la violencia de género. Continuidad</t>
  </si>
  <si>
    <t>Apoyo educativo a niños y niñas y jóvenes inmigrantes y escuela de padres. Continuidad</t>
  </si>
  <si>
    <t>Redes para el fortalecimiento de las asociaciones de inmigrantes. Continuidad</t>
  </si>
  <si>
    <t>Contribuir a la reducción de la pobreza y mejora de las capacidades económicas</t>
  </si>
  <si>
    <t>Programa integral de asistencia a mujeres víctimas de la violencia de género y a suentorno familiar en la superación de su problemática, en especial a mujeres inmigrantes y sus hijos/hijas. Fase II.</t>
  </si>
  <si>
    <t>Escuela de verano: Promoviendo la educación intercultural por medio de acciones lúdicas</t>
  </si>
  <si>
    <t>Resolucion 19698,62</t>
  </si>
  <si>
    <t>Resolucion 67244,28</t>
  </si>
  <si>
    <t>Resolucion 35614,01</t>
  </si>
  <si>
    <t>Resolucion 240441,0</t>
  </si>
  <si>
    <t>Luchando contra la violencia de género: aprendo a decidir</t>
  </si>
  <si>
    <t>Generalitat Valenciana. Conselleria de igualdad y Políticas Inclusivas</t>
  </si>
  <si>
    <t>Ministerio de trabajo, migraciones y seguridad social.  Fondo de asilo,migracion e integración (FAMI)</t>
  </si>
  <si>
    <t>Gastos de alquiler y funcionamiento</t>
  </si>
  <si>
    <t>Gastos de equipamiento</t>
  </si>
  <si>
    <t>COBRADA EL 28/12/2017 8146</t>
  </si>
  <si>
    <t>COBRADA EL 12/02/2018 7702</t>
  </si>
  <si>
    <t>COBRADA EL 11/01/2018 7702</t>
  </si>
  <si>
    <t>COBRADA EL 01/08/2018 8146</t>
  </si>
  <si>
    <t>COBRADA EL 21/12/2018 8146</t>
  </si>
  <si>
    <t>COBRADA EL 21/01/2019 8146</t>
  </si>
  <si>
    <t>AYUNTAMIENTO DE MADRID</t>
  </si>
  <si>
    <t>COBRADA 21/01/2019 7702</t>
  </si>
  <si>
    <t>COBRADA EL 11/01/2018  3334</t>
  </si>
  <si>
    <t>Promoción de empleabilidad de personas de Renta Minima de Inserción (RMI) AGOSTO 2018-MARZO 2019</t>
  </si>
  <si>
    <t>Promoción de la empleabilidad de personas con Renta Mínima de Inserción. Continuidad DICIEMBRE 2017-JULIO 2018</t>
  </si>
  <si>
    <t>RETORNO voluntario desde España hacia Colombia y Paraguay, con proyecto productivo 2017-2018 20%</t>
  </si>
  <si>
    <t>MINISTERIO FAMI</t>
  </si>
  <si>
    <t>Distrito de Usera 2017</t>
  </si>
  <si>
    <t>Distrito de Usera 2018</t>
  </si>
  <si>
    <t>Acogida, primera atención, asistencia legal, formación lingüística y cultural 2018</t>
  </si>
  <si>
    <t xml:space="preserve">PRIMERO LA EDUCACIÓN: SOÑAR DESDE LA INFANCIA LA IGUALDAD – CONTINUIDAD
COMUNIDAD DE MADRID CONSEJERIA DE POLITICAS SOCIALES Y FAMILIA 2018
</t>
  </si>
  <si>
    <t xml:space="preserve">INSERCIÓN SOCIOLABORAL PARA LA MUJER – CONTINUIDAD 2018
COMUNIDAD DE MADRID CONSEJERIA DE POLITICAS SOCIALES Y FAMILIA
</t>
  </si>
  <si>
    <t>Fortalecimiento de las capacidades de insercion laboral del colectivo inmigrante hacia una mayor empleabilidad-Continuidad 2019</t>
  </si>
  <si>
    <t xml:space="preserve">ROMPE LA POBREZA: QUE NADIE PADEZCA HAMBRE – CONTINUIDAD 2018
COMUNIDAD DE MADRID CONSEJERIA DE POLITICAS SOCIALES Y FAMILIA
</t>
  </si>
  <si>
    <t>Lucha contra la Violencia de Género 2019</t>
  </si>
  <si>
    <t>Inserción sociolaboral para mujeres mayores de 45 años 2019</t>
  </si>
  <si>
    <t>Inserción sociolaboral para la mujer- Continuidad 2019</t>
  </si>
  <si>
    <t>Soñar desde la infancia la igualdad, eliminando la pobreza- Continuidad 2019</t>
  </si>
  <si>
    <t>Acogida, primera atención, asistencia legal, formación lingüística y cultural- Continuidad 2019</t>
  </si>
  <si>
    <t>Luchando contra la violencia de género: aprendo a decidir 2018</t>
  </si>
  <si>
    <t>Escuela de prevención de salud Sexual y Reproductiva para el colectivo de orígen inmigrante 2018</t>
  </si>
  <si>
    <t>Apoyo a la infancia en edad escolar- Continuida 2019</t>
  </si>
  <si>
    <t>Promoción de la inclusión socio laboral de Jovenes- Continuidad 2019</t>
  </si>
  <si>
    <t>Apoyo educativo de menores con intervención en entornos sociales de riesgo 2019</t>
  </si>
  <si>
    <t>Insercion sociolaboral para mujeres-Continuidad 2019</t>
  </si>
  <si>
    <t>"Migrando de vuelta" Proyectos de retorno voluntario asistido 2018-2019</t>
  </si>
  <si>
    <t>Retorno voluntario desde España hacia Colombia y Paraguay, con proyecto productivo 2018-2019</t>
  </si>
  <si>
    <t>Gastos de alquiler y funcionamiento 2018</t>
  </si>
  <si>
    <t>Gastos de equipamiento 2018</t>
  </si>
  <si>
    <t xml:space="preserve">Integración laboral de personas en riesgo o en situación de exclusión social mediante itinerarios de formación </t>
  </si>
  <si>
    <t>COBRADA EL 14/03/2019 7702</t>
  </si>
  <si>
    <t>COBRADA EL 14/03/2019 7703</t>
  </si>
  <si>
    <t>COBRADA EL 14/03/2019 7704</t>
  </si>
  <si>
    <t>COBRADA EL 14/03/2019 7705</t>
  </si>
  <si>
    <t>Ayuntamiento Madrid</t>
  </si>
  <si>
    <t>Construimos la paz donde nacio la guerra en Colombia.  Proyecto de desarrollo productivo para la construccion de la paz en el municipio de Planadas, Departamento de Tolima</t>
  </si>
  <si>
    <t>Rehabilitacion de infraestructura educativa en comunidades etnicas del resguardo Indigenade Huila,  del pueblo Paez,  afectados por el terremoto del 26 de enero de 2019, en el departamento del Cauda</t>
  </si>
  <si>
    <t xml:space="preserve">Total                                                                                                                                     </t>
  </si>
  <si>
    <t>Construimos la paz donde nacio la guerra en Colombia.  Proyecto de desarrollo productivo para la construcción de la paz en el municipio de Planadas, departamento de Tolima</t>
  </si>
  <si>
    <t>COBRADA EL 01/07/2019 8146</t>
  </si>
  <si>
    <t>8146 21/01/2019</t>
  </si>
  <si>
    <t>COBRADA 14/03/2019 7702</t>
  </si>
  <si>
    <t>Ministerio de Trabajo, Migraciones y Seguridad Social (FSE)</t>
  </si>
  <si>
    <t>Ministerio de Trabajo, Migraciones y Seguridad Social (FAMI)</t>
  </si>
  <si>
    <t>Retorno Asistido</t>
  </si>
  <si>
    <t xml:space="preserve">Retorno Productivo </t>
  </si>
  <si>
    <t>Comunidad de Madrid (Directa)</t>
  </si>
  <si>
    <t>Soñar desde la infancia la igualdad</t>
  </si>
  <si>
    <t>Inserción sociolaboral para la mujer</t>
  </si>
  <si>
    <t xml:space="preserve">Asesoramiento y acercamiento cultural para hacer del país de acogida un hogar </t>
  </si>
  <si>
    <t>Comunidad de Madrid (Población Vulnerable)</t>
  </si>
  <si>
    <t>MAEC</t>
  </si>
  <si>
    <t>Diplomacia ciudadana como medio de pacificación</t>
  </si>
  <si>
    <t>Carnaval Parla</t>
  </si>
  <si>
    <t>Ejecución 2019</t>
  </si>
  <si>
    <t>Cuenta banco recepción y fecha</t>
  </si>
  <si>
    <t>COBRADA EL 12/07/2019 8146</t>
  </si>
  <si>
    <t>COBRADA EL 31/12/2019 3334</t>
  </si>
  <si>
    <t>Inserción sociolaboral para la mujer - Continuidad</t>
  </si>
  <si>
    <t>Rompe la pobreza: Que nadie padezca hambre - Continuidad</t>
  </si>
  <si>
    <t>Primero la educación: Soñar desde la infancia la igualdad - Continuidad</t>
  </si>
  <si>
    <t>Luchando contra la violencia de género.Aprendiendo a decidir'</t>
  </si>
  <si>
    <t>ESIJ 3.0 - Espacio socioeducativo infantil y juvenil'</t>
  </si>
  <si>
    <t>SUBVENCIONES RECIBIDA Y APROBADAS EN 2019 (CONTABILIDAD)</t>
  </si>
  <si>
    <t>Fecha resolución</t>
  </si>
  <si>
    <t>Cuenta banco</t>
  </si>
  <si>
    <t>Fecha de recepción de dinero</t>
  </si>
  <si>
    <t>Observaciones</t>
  </si>
  <si>
    <t>Pago conjunto</t>
  </si>
  <si>
    <t>EJECUCIÓN 2020</t>
  </si>
  <si>
    <t>Rehabilitación de infraestructura educativa en comunidades étnicas del resguardo indígena de Huila, del pueblo Paéz, afectadas por el terremoto del 26 de enero de 2019, en el departamento del cauca, Suroccidente Colombiano</t>
  </si>
  <si>
    <t xml:space="preserve">Promoción de la empleabilidad de personas con Renta Mínima de Inserción - Continuidad. </t>
  </si>
  <si>
    <t>“Migrando de vuelta”,  proyectos de retorno voluntario asistido</t>
  </si>
  <si>
    <t xml:space="preserve">Retorno voluntario desde España hacia Colombia y Paraguay, con Proyecto Productivo-Continuidad </t>
  </si>
  <si>
    <t>Ministerio de Trabajo, Migraciones y Seguridad Social</t>
  </si>
  <si>
    <t>Ayuntamiento de Madrid -Distrito Usera</t>
  </si>
  <si>
    <t>Gastos de mobiliario y equipamiento</t>
  </si>
  <si>
    <t>gastos alquiler y funcionamiento</t>
  </si>
  <si>
    <t>Ministerio de Trabajo, Migraciones y Seguridad Social-FAMI</t>
  </si>
  <si>
    <t>Ministerio de Trabajo, Migraciones y Seguridad Social-FSE</t>
  </si>
  <si>
    <t xml:space="preserve">“Diplomacia ciudadana como medio de pacificación”.  </t>
  </si>
  <si>
    <t>Ministerio De Asuntos Exteriores, Unión Europea Y Cooperación</t>
  </si>
  <si>
    <t>Vivir Sin Racismo Y Sin Violencia</t>
  </si>
  <si>
    <t>Fortalecimiento de las capacidades de inserción laboral del colectivo</t>
  </si>
  <si>
    <t>“Asesoramiento y acercamiento cultural para hacer del país de acogida un hogar”</t>
  </si>
  <si>
    <t>Espacio preventivo de adicciones</t>
  </si>
  <si>
    <t>Luchando contra la violencia de género: aprendo a decidir'</t>
  </si>
  <si>
    <t>Taller de gastronomía</t>
  </si>
  <si>
    <t xml:space="preserve"> Escuela de Prevención de Salud Sexual y Reproductiva para el Colectivo de Origen Inmigrante</t>
  </si>
  <si>
    <t xml:space="preserve">EME – Espacio para la Mujer y el Empoderamiento. </t>
  </si>
  <si>
    <t>Educación cultural por medio de acvidades lúdicas</t>
  </si>
  <si>
    <t>Cap a nous jaciments D’ocupació mitjançant La formació i la igualtat. Continuïtat</t>
  </si>
  <si>
    <t>Importe subvencionado</t>
  </si>
  <si>
    <t>Total proyecto</t>
  </si>
  <si>
    <t>Apoyo educativo de menores con intervención en entornos sociales de riesgo-continuidad</t>
  </si>
  <si>
    <t>Inserción Sociolaboral para Mujeres. Continuidad</t>
  </si>
  <si>
    <t>EAM: espacio de atención a mujeres para prevenir la violencia de género.</t>
  </si>
  <si>
    <t>Apoyo a la infancia en edad escolar. Continuidad</t>
  </si>
  <si>
    <t>Rompe la pobreza: "que nadie padezca hambre". Continuidad</t>
  </si>
  <si>
    <t>Pro-empléate</t>
  </si>
  <si>
    <t>Antirrumores 1.0</t>
  </si>
  <si>
    <t>Adecuación de las instalaciones formativas de aesco de acuerdo a las necesidades del mercado laboral</t>
  </si>
  <si>
    <t>Empodera’t: intervenció sociolaboral amb dones</t>
  </si>
  <si>
    <t xml:space="preserve"> Servicio de Atención a Personas Inmigrantes en Valencia. 
Continuidad. SEAPIV </t>
  </si>
  <si>
    <t>Apoyo educativo de menores con intervención en entornos sociales de riesgo</t>
  </si>
  <si>
    <t>Diputación de Barcelona</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</si>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</sst>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8" formatCode="#,##0.00\ &quot;€&quot;;[Red]\-#,##0.00\ &quot;€&quot;"/>
    <numFmt numFmtId="44" formatCode="_-* #,##0.00\ &quot;€&quot;_-;\-* #,##0.00\ &quot;€&quot;_-;_-* &quot;-&quot;??\ &quot;€&quot;_-;_-@_-"/>
    <numFmt numFmtId="164" formatCode="_-* #,##0.00\ _€_-;\-* #,##0.00\ _€_-;_-* &quot;-&quot;??\ _€_-;_-@_-"/>
    <numFmt numFmtId="165" formatCode="#,##0.00\ &quot;€&quot;"/>
    <numFmt numFmtId="166" formatCode="0.0"/>
  </numFmts>
  <fonts count="39"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color indexed="64"/>
      <name val="Arial"/>
      <family val="2"/>
    </font>
    <font>
      <sz val="11"/>
      <color indexed="9"/>
      <name val="Verdana"/>
      <family val="2"/>
    </font>
    <font>
      <sz val="11"/>
      <color indexed="8"/>
      <name val="Verdana"/>
      <family val="2"/>
    </font>
    <font>
      <sz val="11"/>
      <color indexed="17"/>
      <name val="Verdana"/>
      <family val="2"/>
    </font>
    <font>
      <b/>
      <sz val="11"/>
      <color indexed="52"/>
      <name val="Verdana"/>
      <family val="2"/>
    </font>
    <font>
      <b/>
      <sz val="11"/>
      <color indexed="9"/>
      <name val="Verdana"/>
      <family val="2"/>
    </font>
    <font>
      <sz val="11"/>
      <color indexed="52"/>
      <name val="Verdana"/>
      <family val="2"/>
    </font>
    <font>
      <b/>
      <sz val="11"/>
      <color indexed="56"/>
      <name val="Verdana"/>
      <family val="2"/>
    </font>
    <font>
      <sz val="11"/>
      <color indexed="62"/>
      <name val="Verdana"/>
      <family val="2"/>
    </font>
    <font>
      <sz val="11"/>
      <color indexed="20"/>
      <name val="Verdana"/>
      <family val="2"/>
    </font>
    <font>
      <sz val="11"/>
      <color indexed="60"/>
      <name val="Verdana"/>
      <family val="2"/>
    </font>
    <font>
      <sz val="11"/>
      <color indexed="8"/>
      <name val="Calibri"/>
      <family val="2"/>
    </font>
    <font>
      <sz val="10"/>
      <color indexed="8"/>
      <name val="Arial"/>
      <family val="2"/>
    </font>
    <font>
      <b/>
      <sz val="11"/>
      <color indexed="63"/>
      <name val="Verdana"/>
      <family val="2"/>
    </font>
    <font>
      <sz val="11"/>
      <color indexed="10"/>
      <name val="Verdana"/>
      <family val="2"/>
    </font>
    <font>
      <i/>
      <sz val="11"/>
      <color indexed="23"/>
      <name val="Verdana"/>
      <family val="2"/>
    </font>
    <font>
      <b/>
      <sz val="15"/>
      <color indexed="56"/>
      <name val="Verdana"/>
      <family val="2"/>
    </font>
    <font>
      <b/>
      <sz val="13"/>
      <color indexed="56"/>
      <name val="Verdana"/>
      <family val="2"/>
    </font>
    <font>
      <b/>
      <sz val="18"/>
      <color indexed="56"/>
      <name val="Cambria"/>
      <family val="2"/>
    </font>
    <font>
      <b/>
      <sz val="11"/>
      <color indexed="8"/>
      <name val="Verdana"/>
      <family val="2"/>
    </font>
    <font>
      <u/>
      <sz val="11"/>
      <color theme="10"/>
      <name val="Calibri"/>
      <family val="2"/>
    </font>
    <font>
      <i/>
      <sz val="11"/>
      <color theme="1"/>
      <name val="Calibri"/>
      <family val="2"/>
      <scheme val="minor"/>
    </font>
    <font>
      <sz val="9"/>
      <color indexed="81"/>
      <name val="Tahoma"/>
      <family val="2"/>
    </font>
    <font>
      <b/>
      <sz val="9"/>
      <color indexed="81"/>
      <name val="Tahoma"/>
      <family val="2"/>
    </font>
    <font>
      <sz val="10"/>
      <color theme="1"/>
      <name val="Arial"/>
      <family val="2"/>
    </font>
    <font>
      <sz val="11"/>
      <color rgb="FFFF0000"/>
      <name val="Calibri"/>
      <family val="2"/>
      <scheme val="minor"/>
    </font>
    <font>
      <sz val="10"/>
      <color rgb="FF000000"/>
      <name val="Times New Roman"/>
      <family val="1"/>
    </font>
    <font>
      <b/>
      <sz val="10"/>
      <color theme="1"/>
      <name val="Times New Roman"/>
      <family val="1"/>
    </font>
    <font>
      <sz val="10"/>
      <color theme="1"/>
      <name val="Times New Roman"/>
      <family val="1"/>
    </font>
    <font>
      <b/>
      <sz val="11"/>
      <color theme="0"/>
      <name val="Gill Sans MT"/>
      <family val="2"/>
    </font>
    <font>
      <b/>
      <sz val="16"/>
      <color theme="0"/>
      <name val="Gill Sans MT"/>
      <family val="2"/>
    </font>
    <font>
      <sz val="11"/>
      <color theme="1"/>
      <name val="Gill Sans MT"/>
      <family val="2"/>
    </font>
    <font>
      <sz val="16"/>
      <color theme="1" tint="0.34998626667073579"/>
      <name val="Gill Sans MT"/>
      <family val="2"/>
    </font>
    <font>
      <b/>
      <sz val="11"/>
      <color theme="1" tint="0.34998626667073579"/>
      <name val="Gill Sans MT"/>
      <family val="2"/>
    </font>
    <font>
      <b/>
      <sz val="12"/>
      <color theme="0"/>
      <name val="Gill Sans MT"/>
      <family val="2"/>
    </font>
  </fonts>
  <fills count="3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5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DA1A1"/>
        <bgColor indexed="64"/>
      </patternFill>
    </fill>
    <fill>
      <patternFill patternType="solid">
        <fgColor rgb="FFFEDEDE"/>
        <bgColor indexed="64"/>
      </patternFill>
    </fill>
    <fill>
      <patternFill patternType="solid">
        <fgColor rgb="FFFA5454"/>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bottom style="thin">
        <color theme="0"/>
      </bottom>
      <diagonal/>
    </border>
  </borders>
  <cellStyleXfs count="98">
    <xf numFmtId="0" fontId="0" fillId="0" borderId="0"/>
    <xf numFmtId="0" fontId="3" fillId="0" borderId="0"/>
    <xf numFmtId="0" fontId="3"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0" borderId="0"/>
    <xf numFmtId="0" fontId="5" fillId="5" borderId="0" applyNumberFormat="0" applyBorder="0" applyAlignment="0" applyProtection="0"/>
    <xf numFmtId="9" fontId="2" fillId="0" borderId="0" applyFont="0" applyFill="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7" fillId="8" borderId="0" applyNumberFormat="0" applyBorder="0" applyAlignment="0" applyProtection="0"/>
    <xf numFmtId="0" fontId="8" fillId="19" borderId="22" applyNumberFormat="0" applyAlignment="0" applyProtection="0"/>
    <xf numFmtId="0" fontId="9" fillId="20" borderId="23" applyNumberFormat="0" applyAlignment="0" applyProtection="0"/>
    <xf numFmtId="0" fontId="10" fillId="0" borderId="24" applyNumberFormat="0" applyFill="0" applyAlignment="0" applyProtection="0"/>
    <xf numFmtId="0" fontId="11" fillId="0" borderId="0" applyNumberFormat="0" applyFill="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4" borderId="0" applyNumberFormat="0" applyBorder="0" applyAlignment="0" applyProtection="0"/>
    <xf numFmtId="0" fontId="12" fillId="11" borderId="22" applyNumberFormat="0" applyAlignment="0" applyProtection="0"/>
    <xf numFmtId="0" fontId="3" fillId="0" borderId="0" applyFont="0" applyFill="0" applyBorder="0" applyAlignment="0" applyProtection="0"/>
    <xf numFmtId="0" fontId="13" fillId="7" borderId="0" applyNumberFormat="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14" fillId="25" borderId="0" applyNumberFormat="0" applyBorder="0" applyAlignment="0" applyProtection="0"/>
    <xf numFmtId="0" fontId="15" fillId="0" borderId="0"/>
    <xf numFmtId="0" fontId="16" fillId="0" borderId="0"/>
    <xf numFmtId="0" fontId="3" fillId="0" borderId="0"/>
    <xf numFmtId="0" fontId="6" fillId="26" borderId="25" applyNumberFormat="0" applyFont="0" applyAlignment="0" applyProtection="0"/>
    <xf numFmtId="0" fontId="17" fillId="19" borderId="2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11" fillId="0" borderId="29" applyNumberFormat="0" applyFill="0" applyAlignment="0" applyProtection="0"/>
    <xf numFmtId="0" fontId="22" fillId="0" borderId="0" applyNumberFormat="0" applyFill="0" applyBorder="0" applyAlignment="0" applyProtection="0"/>
    <xf numFmtId="0" fontId="23" fillId="0" borderId="30" applyNumberFormat="0" applyFill="0" applyAlignment="0" applyProtection="0"/>
    <xf numFmtId="0" fontId="2" fillId="0" borderId="0"/>
    <xf numFmtId="0" fontId="2" fillId="0" borderId="0"/>
    <xf numFmtId="0" fontId="24" fillId="0" borderId="0" applyNumberFormat="0" applyFill="0" applyBorder="0" applyAlignment="0" applyProtection="0">
      <alignment vertical="top"/>
      <protection locked="0"/>
    </xf>
    <xf numFmtId="44" fontId="3" fillId="0" borderId="0" applyFont="0" applyFill="0" applyBorder="0" applyAlignment="0" applyProtection="0"/>
  </cellStyleXfs>
  <cellXfs count="286">
    <xf numFmtId="0" fontId="0" fillId="0" borderId="0" xfId="0"/>
    <xf numFmtId="0" fontId="0" fillId="3" borderId="34" xfId="0" applyFill="1" applyBorder="1" applyAlignment="1">
      <alignment horizontal="center"/>
    </xf>
    <xf numFmtId="0" fontId="25" fillId="0" borderId="0" xfId="0" applyFont="1"/>
    <xf numFmtId="0" fontId="0" fillId="3" borderId="20" xfId="0" applyFill="1" applyBorder="1" applyAlignment="1">
      <alignment horizontal="center"/>
    </xf>
    <xf numFmtId="0" fontId="0" fillId="0" borderId="0" xfId="0" applyBorder="1" applyAlignment="1">
      <alignment horizontal="center" vertical="center"/>
    </xf>
    <xf numFmtId="0" fontId="0" fillId="4" borderId="58" xfId="0" applyFont="1" applyFill="1" applyBorder="1" applyAlignment="1">
      <alignment horizontal="center" vertical="top" wrapText="1"/>
    </xf>
    <xf numFmtId="0" fontId="0" fillId="4" borderId="59" xfId="0" applyFont="1" applyFill="1" applyBorder="1" applyAlignment="1">
      <alignment horizontal="center" vertical="top" wrapText="1"/>
    </xf>
    <xf numFmtId="0" fontId="0" fillId="0" borderId="60" xfId="0" applyFont="1" applyBorder="1" applyAlignment="1">
      <alignment horizontal="center" vertical="top" wrapText="1"/>
    </xf>
    <xf numFmtId="0" fontId="0" fillId="0" borderId="61" xfId="0" applyFont="1" applyBorder="1" applyAlignment="1">
      <alignment horizontal="center" vertical="top" wrapText="1"/>
    </xf>
    <xf numFmtId="0" fontId="0" fillId="0" borderId="59" xfId="0" applyFont="1" applyBorder="1" applyAlignment="1">
      <alignment horizontal="center" vertical="top" wrapText="1"/>
    </xf>
    <xf numFmtId="8" fontId="0" fillId="4" borderId="60" xfId="0" applyNumberFormat="1" applyFont="1" applyFill="1" applyBorder="1" applyAlignment="1">
      <alignment horizontal="center" vertical="center"/>
    </xf>
    <xf numFmtId="8" fontId="0" fillId="4" borderId="62" xfId="0" applyNumberFormat="1" applyFont="1" applyFill="1" applyBorder="1" applyAlignment="1">
      <alignment horizontal="center" vertical="center"/>
    </xf>
    <xf numFmtId="0" fontId="0" fillId="4" borderId="0" xfId="0" applyFill="1"/>
    <xf numFmtId="0" fontId="29" fillId="0" borderId="0" xfId="0" applyFont="1"/>
    <xf numFmtId="0" fontId="0" fillId="0" borderId="0" xfId="0" applyFont="1"/>
    <xf numFmtId="8" fontId="0" fillId="0" borderId="0" xfId="0" applyNumberFormat="1" applyFont="1"/>
    <xf numFmtId="0" fontId="32" fillId="0" borderId="0" xfId="0" applyFont="1"/>
    <xf numFmtId="0" fontId="32" fillId="3" borderId="33" xfId="0" applyFont="1" applyFill="1" applyBorder="1" applyAlignment="1">
      <alignment horizontal="center" vertical="center"/>
    </xf>
    <xf numFmtId="1" fontId="32" fillId="3" borderId="33" xfId="0" applyNumberFormat="1" applyFont="1" applyFill="1" applyBorder="1" applyAlignment="1">
      <alignment horizontal="center" vertical="center"/>
    </xf>
    <xf numFmtId="0" fontId="32" fillId="0" borderId="0" xfId="0" applyFont="1" applyAlignment="1">
      <alignment horizontal="center" vertical="center"/>
    </xf>
    <xf numFmtId="0" fontId="32" fillId="0" borderId="33" xfId="0" applyFont="1" applyBorder="1" applyAlignment="1">
      <alignment horizontal="center" vertical="top" wrapText="1"/>
    </xf>
    <xf numFmtId="4" fontId="32" fillId="0" borderId="33" xfId="0" applyNumberFormat="1" applyFont="1" applyBorder="1" applyAlignment="1">
      <alignment horizontal="center"/>
    </xf>
    <xf numFmtId="1" fontId="32" fillId="0" borderId="33" xfId="0" applyNumberFormat="1" applyFont="1" applyBorder="1" applyAlignment="1">
      <alignment horizontal="center"/>
    </xf>
    <xf numFmtId="0" fontId="32" fillId="0" borderId="33" xfId="0" applyFont="1" applyBorder="1"/>
    <xf numFmtId="0" fontId="32" fillId="0" borderId="33" xfId="0" applyFont="1" applyBorder="1" applyAlignment="1">
      <alignment horizontal="center" wrapText="1"/>
    </xf>
    <xf numFmtId="1" fontId="32" fillId="0" borderId="0" xfId="0" applyNumberFormat="1" applyFont="1"/>
    <xf numFmtId="0" fontId="32" fillId="0" borderId="33" xfId="0" applyFont="1" applyBorder="1" applyAlignment="1"/>
    <xf numFmtId="0" fontId="30" fillId="0" borderId="33" xfId="0" applyFont="1" applyBorder="1" applyAlignment="1">
      <alignment horizontal="center" vertical="center" wrapText="1"/>
    </xf>
    <xf numFmtId="0" fontId="30" fillId="0" borderId="33" xfId="0" quotePrefix="1" applyFont="1" applyBorder="1" applyAlignment="1">
      <alignment horizontal="center"/>
    </xf>
    <xf numFmtId="0" fontId="32" fillId="0" borderId="33" xfId="0" applyFont="1" applyBorder="1" applyAlignment="1">
      <alignment horizontal="center"/>
    </xf>
    <xf numFmtId="0" fontId="32" fillId="0" borderId="0" xfId="0" applyFont="1" applyAlignment="1">
      <alignment horizontal="center"/>
    </xf>
    <xf numFmtId="0" fontId="32" fillId="0" borderId="33" xfId="0" applyFont="1" applyBorder="1" applyAlignment="1">
      <alignment horizontal="center" vertical="center"/>
    </xf>
    <xf numFmtId="0" fontId="32" fillId="0" borderId="33" xfId="0" applyFont="1" applyBorder="1" applyAlignment="1">
      <alignment vertical="center" wrapText="1"/>
    </xf>
    <xf numFmtId="4" fontId="32" fillId="0" borderId="33" xfId="0" applyNumberFormat="1" applyFont="1" applyBorder="1" applyAlignment="1"/>
    <xf numFmtId="1" fontId="32" fillId="0" borderId="33" xfId="0" applyNumberFormat="1" applyFont="1" applyBorder="1" applyAlignment="1"/>
    <xf numFmtId="14" fontId="32" fillId="0" borderId="33" xfId="0" applyNumberFormat="1" applyFont="1" applyBorder="1" applyAlignment="1"/>
    <xf numFmtId="0" fontId="32" fillId="0" borderId="0" xfId="0" applyFont="1" applyAlignment="1"/>
    <xf numFmtId="0" fontId="32" fillId="0" borderId="42" xfId="0" applyFont="1" applyBorder="1" applyAlignment="1">
      <alignment wrapText="1"/>
    </xf>
    <xf numFmtId="0" fontId="32" fillId="0" borderId="33" xfId="0" applyFont="1" applyFill="1" applyBorder="1" applyAlignment="1"/>
    <xf numFmtId="0" fontId="32" fillId="0" borderId="33" xfId="0" applyFont="1" applyBorder="1" applyAlignment="1">
      <alignment wrapText="1"/>
    </xf>
    <xf numFmtId="8" fontId="32" fillId="0" borderId="33" xfId="0" applyNumberFormat="1" applyFont="1" applyBorder="1" applyAlignment="1"/>
    <xf numFmtId="14" fontId="32" fillId="0" borderId="33" xfId="0" applyNumberFormat="1" applyFont="1" applyFill="1" applyBorder="1" applyAlignment="1"/>
    <xf numFmtId="0" fontId="32" fillId="0" borderId="0" xfId="0" applyFont="1" applyFill="1" applyAlignment="1"/>
    <xf numFmtId="0" fontId="30" fillId="0" borderId="33" xfId="0" applyFont="1" applyBorder="1" applyAlignment="1">
      <alignment wrapText="1"/>
    </xf>
    <xf numFmtId="1" fontId="32" fillId="0" borderId="33" xfId="0" applyNumberFormat="1" applyFont="1" applyFill="1" applyBorder="1" applyAlignment="1"/>
    <xf numFmtId="0" fontId="30" fillId="0" borderId="33" xfId="0" quotePrefix="1" applyFont="1" applyBorder="1" applyAlignment="1"/>
    <xf numFmtId="14" fontId="32" fillId="0" borderId="33" xfId="0" applyNumberFormat="1" applyFont="1" applyBorder="1" applyAlignment="1">
      <alignment wrapText="1"/>
    </xf>
    <xf numFmtId="0" fontId="32" fillId="0" borderId="33" xfId="0" applyFont="1" applyFill="1" applyBorder="1" applyAlignment="1">
      <alignment wrapText="1"/>
    </xf>
    <xf numFmtId="0" fontId="32" fillId="0" borderId="8" xfId="0" applyFont="1" applyFill="1" applyBorder="1" applyAlignment="1">
      <alignment horizontal="center"/>
    </xf>
    <xf numFmtId="0" fontId="32" fillId="3" borderId="33" xfId="0" applyFont="1" applyFill="1" applyBorder="1" applyAlignment="1">
      <alignment vertical="center"/>
    </xf>
    <xf numFmtId="0" fontId="32" fillId="0" borderId="0" xfId="0" applyFont="1" applyAlignment="1">
      <alignment vertical="center"/>
    </xf>
    <xf numFmtId="0" fontId="32" fillId="0" borderId="33" xfId="0" quotePrefix="1" applyFont="1" applyBorder="1" applyAlignment="1">
      <alignment wrapText="1"/>
    </xf>
    <xf numFmtId="8" fontId="32" fillId="0" borderId="33" xfId="0" applyNumberFormat="1" applyFont="1" applyBorder="1" applyAlignment="1">
      <alignment horizontal="right" vertical="center"/>
    </xf>
    <xf numFmtId="0" fontId="32" fillId="0" borderId="0" xfId="0" applyFont="1" applyAlignment="1">
      <alignment vertical="center" wrapText="1"/>
    </xf>
    <xf numFmtId="14" fontId="32" fillId="0" borderId="33" xfId="0" applyNumberFormat="1" applyFont="1" applyBorder="1" applyAlignment="1">
      <alignment horizontal="center" wrapText="1"/>
    </xf>
    <xf numFmtId="0" fontId="30" fillId="0" borderId="33" xfId="0" applyFont="1" applyBorder="1" applyAlignment="1">
      <alignment horizontal="center" wrapText="1"/>
    </xf>
    <xf numFmtId="14" fontId="32" fillId="0" borderId="33" xfId="0" applyNumberFormat="1" applyFont="1" applyBorder="1" applyAlignment="1">
      <alignment horizontal="center"/>
    </xf>
    <xf numFmtId="0" fontId="32" fillId="0" borderId="0" xfId="0" applyFont="1" applyAlignment="1">
      <alignment horizontal="center" vertical="center" wrapText="1"/>
    </xf>
    <xf numFmtId="1" fontId="32" fillId="0" borderId="0" xfId="0" applyNumberFormat="1"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Font="1" applyBorder="1" applyAlignment="1">
      <alignment horizontal="center" vertical="center" wrapText="1"/>
    </xf>
    <xf numFmtId="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0" fillId="0" borderId="4" xfId="0" applyFont="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8" xfId="0" applyFont="1" applyBorder="1" applyAlignment="1">
      <alignment horizontal="center" vertical="center" wrapText="1"/>
    </xf>
    <xf numFmtId="8" fontId="0" fillId="0" borderId="36" xfId="0" applyNumberFormat="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33" xfId="0" applyFont="1" applyBorder="1" applyAlignment="1">
      <alignment horizontal="center" vertical="center" wrapText="1"/>
    </xf>
    <xf numFmtId="4" fontId="0" fillId="0" borderId="33" xfId="0" applyNumberForma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5" xfId="0" applyFont="1" applyBorder="1" applyAlignment="1">
      <alignment horizontal="center" vertical="center" wrapText="1"/>
    </xf>
    <xf numFmtId="3" fontId="0" fillId="0" borderId="45" xfId="0" applyNumberFormat="1" applyBorder="1" applyAlignment="1">
      <alignment horizontal="center" vertical="center" wrapText="1"/>
    </xf>
    <xf numFmtId="0" fontId="0" fillId="0" borderId="46" xfId="0"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2" borderId="1" xfId="0" applyFill="1" applyBorder="1" applyAlignment="1">
      <alignment horizontal="center" wrapText="1"/>
    </xf>
    <xf numFmtId="0" fontId="0" fillId="2" borderId="3" xfId="0" applyFill="1" applyBorder="1" applyAlignment="1">
      <alignment horizontal="center" wrapText="1"/>
    </xf>
    <xf numFmtId="0" fontId="0" fillId="0" borderId="40" xfId="0" applyBorder="1" applyAlignment="1">
      <alignment horizontal="center" vertical="center" wrapText="1"/>
    </xf>
    <xf numFmtId="8" fontId="0" fillId="0" borderId="8" xfId="0" applyNumberFormat="1" applyBorder="1" applyAlignment="1">
      <alignment horizontal="center" vertical="center" wrapText="1"/>
    </xf>
    <xf numFmtId="0" fontId="0" fillId="0" borderId="41" xfId="0" applyBorder="1" applyAlignment="1">
      <alignment horizontal="center" vertical="center" wrapText="1"/>
    </xf>
    <xf numFmtId="4" fontId="0" fillId="0" borderId="45" xfId="0" applyNumberFormat="1" applyBorder="1" applyAlignment="1">
      <alignment horizontal="center" vertical="center" wrapText="1"/>
    </xf>
    <xf numFmtId="0" fontId="29" fillId="0" borderId="42" xfId="0" applyFont="1" applyBorder="1" applyAlignment="1">
      <alignment horizontal="center" vertical="center" wrapText="1"/>
    </xf>
    <xf numFmtId="0" fontId="29" fillId="0" borderId="33" xfId="0" applyFont="1" applyBorder="1" applyAlignment="1">
      <alignment horizontal="center" vertical="center" wrapText="1"/>
    </xf>
    <xf numFmtId="4" fontId="29" fillId="0" borderId="33" xfId="0" applyNumberFormat="1" applyFont="1" applyBorder="1" applyAlignment="1">
      <alignment horizontal="center" vertical="center" wrapText="1"/>
    </xf>
    <xf numFmtId="0" fontId="29" fillId="0" borderId="43" xfId="0" applyFont="1" applyBorder="1" applyAlignment="1">
      <alignment horizontal="center" vertical="center" wrapText="1"/>
    </xf>
    <xf numFmtId="4" fontId="0" fillId="0" borderId="8" xfId="0" applyNumberFormat="1" applyBorder="1" applyAlignment="1">
      <alignment horizontal="center" vertical="center" wrapText="1"/>
    </xf>
    <xf numFmtId="0" fontId="1" fillId="0" borderId="2" xfId="0" applyFont="1" applyBorder="1"/>
    <xf numFmtId="0" fontId="1" fillId="0" borderId="3" xfId="0"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5" xfId="0" applyFont="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29" fillId="0" borderId="42" xfId="0" applyFont="1" applyBorder="1" applyAlignment="1">
      <alignment horizontal="center" wrapText="1"/>
    </xf>
    <xf numFmtId="0" fontId="29" fillId="0" borderId="33" xfId="0" applyFont="1"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 fontId="0" fillId="0" borderId="33" xfId="0" applyNumberFormat="1" applyBorder="1" applyAlignment="1">
      <alignment horizontal="center" wrapText="1"/>
    </xf>
    <xf numFmtId="0" fontId="0" fillId="0" borderId="43" xfId="0" applyBorder="1" applyAlignment="1">
      <alignment horizontal="center" wrapText="1"/>
    </xf>
    <xf numFmtId="3" fontId="0" fillId="0" borderId="33" xfId="0" applyNumberFormat="1" applyBorder="1" applyAlignment="1">
      <alignment horizontal="center" vertical="center" wrapText="1"/>
    </xf>
    <xf numFmtId="4" fontId="0" fillId="0" borderId="8" xfId="0" applyNumberFormat="1" applyBorder="1" applyAlignment="1">
      <alignment horizontal="center" wrapText="1"/>
    </xf>
    <xf numFmtId="0" fontId="0" fillId="0" borderId="41" xfId="0" applyBorder="1" applyAlignment="1">
      <alignment horizontal="center" wrapText="1"/>
    </xf>
    <xf numFmtId="4" fontId="0" fillId="0" borderId="8" xfId="0" applyNumberFormat="1" applyFill="1" applyBorder="1" applyAlignment="1">
      <alignment horizontal="center" vertical="center"/>
    </xf>
    <xf numFmtId="0" fontId="0" fillId="0" borderId="41" xfId="0" applyFill="1" applyBorder="1" applyAlignment="1">
      <alignment horizontal="center" vertical="center"/>
    </xf>
    <xf numFmtId="8" fontId="0" fillId="0" borderId="33" xfId="0" applyNumberFormat="1" applyBorder="1" applyAlignment="1">
      <alignment horizontal="center" vertical="center" wrapText="1"/>
    </xf>
    <xf numFmtId="8" fontId="0" fillId="0" borderId="45" xfId="0" applyNumberFormat="1" applyBorder="1" applyAlignment="1">
      <alignment horizontal="center" vertical="center" wrapText="1"/>
    </xf>
    <xf numFmtId="0" fontId="0" fillId="0" borderId="47" xfId="0" applyBorder="1" applyAlignment="1">
      <alignment horizontal="center" vertical="center" wrapText="1"/>
    </xf>
    <xf numFmtId="0" fontId="0" fillId="0" borderId="7" xfId="0"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4" fontId="0" fillId="0" borderId="7" xfId="0" applyNumberFormat="1"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4" fontId="0" fillId="0" borderId="32" xfId="0" applyNumberFormat="1" applyBorder="1" applyAlignment="1">
      <alignment horizontal="center" vertical="center" wrapText="1"/>
    </xf>
    <xf numFmtId="0" fontId="0" fillId="0" borderId="21" xfId="0" applyBorder="1" applyAlignment="1">
      <alignment horizontal="center" vertical="center" wrapText="1"/>
    </xf>
    <xf numFmtId="0" fontId="28" fillId="0" borderId="33" xfId="0" applyFont="1" applyBorder="1" applyAlignment="1">
      <alignment horizontal="center" vertical="center" wrapText="1"/>
    </xf>
    <xf numFmtId="165" fontId="0" fillId="0" borderId="33" xfId="0" applyNumberFormat="1" applyFill="1" applyBorder="1" applyAlignment="1">
      <alignment horizontal="center" vertical="center"/>
    </xf>
    <xf numFmtId="165" fontId="0" fillId="0" borderId="43" xfId="0" applyNumberFormat="1" applyFill="1" applyBorder="1" applyAlignment="1">
      <alignment horizontal="center" vertical="center"/>
    </xf>
    <xf numFmtId="0" fontId="28" fillId="0" borderId="45" xfId="0" applyFont="1" applyBorder="1" applyAlignment="1">
      <alignment horizontal="center" vertical="center" wrapText="1"/>
    </xf>
    <xf numFmtId="165" fontId="0" fillId="0" borderId="45" xfId="0" applyNumberFormat="1" applyFill="1" applyBorder="1" applyAlignment="1">
      <alignment horizontal="center" vertical="center"/>
    </xf>
    <xf numFmtId="165" fontId="0" fillId="0" borderId="46" xfId="0" applyNumberFormat="1" applyFill="1" applyBorder="1" applyAlignment="1">
      <alignment horizontal="center" vertical="center"/>
    </xf>
    <xf numFmtId="165" fontId="0" fillId="4" borderId="33" xfId="0" applyNumberFormat="1" applyFill="1" applyBorder="1" applyAlignment="1">
      <alignment horizontal="center" vertical="center"/>
    </xf>
    <xf numFmtId="165" fontId="0" fillId="4" borderId="43" xfId="0" applyNumberFormat="1" applyFill="1" applyBorder="1" applyAlignment="1">
      <alignment horizontal="center" vertical="center"/>
    </xf>
    <xf numFmtId="0" fontId="0" fillId="4" borderId="4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52" xfId="0" applyFill="1" applyBorder="1" applyAlignment="1">
      <alignment horizontal="center" vertical="center" wrapText="1"/>
    </xf>
    <xf numFmtId="0" fontId="28" fillId="4" borderId="52" xfId="0" applyFont="1" applyFill="1" applyBorder="1" applyAlignment="1">
      <alignment horizontal="center" vertical="center" wrapText="1"/>
    </xf>
    <xf numFmtId="165" fontId="0" fillId="4" borderId="52" xfId="0" applyNumberFormat="1" applyFill="1" applyBorder="1" applyAlignment="1">
      <alignment horizontal="center" vertical="center"/>
    </xf>
    <xf numFmtId="165" fontId="0" fillId="4" borderId="53" xfId="0" applyNumberFormat="1" applyFill="1" applyBorder="1" applyAlignment="1">
      <alignment horizontal="center" vertical="center"/>
    </xf>
    <xf numFmtId="0" fontId="28" fillId="4" borderId="33" xfId="0" applyFont="1" applyFill="1" applyBorder="1" applyAlignment="1">
      <alignment horizontal="center" vertical="center" wrapText="1"/>
    </xf>
    <xf numFmtId="165" fontId="0" fillId="4" borderId="45" xfId="0" applyNumberFormat="1" applyFill="1" applyBorder="1" applyAlignment="1">
      <alignment horizontal="center" vertical="center"/>
    </xf>
    <xf numFmtId="165" fontId="0" fillId="4" borderId="46" xfId="0" applyNumberFormat="1" applyFill="1" applyBorder="1" applyAlignment="1">
      <alignment horizontal="center" vertical="center"/>
    </xf>
    <xf numFmtId="0" fontId="28" fillId="4" borderId="45" xfId="0"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0" borderId="57" xfId="0" applyBorder="1" applyAlignment="1">
      <alignment horizontal="center" vertical="center"/>
    </xf>
    <xf numFmtId="0" fontId="0" fillId="0" borderId="57" xfId="0" applyBorder="1" applyAlignment="1">
      <alignment horizontal="center"/>
    </xf>
    <xf numFmtId="0" fontId="0" fillId="27" borderId="20" xfId="0" applyFont="1" applyFill="1" applyBorder="1" applyAlignment="1">
      <alignment horizontal="center" vertical="center" wrapText="1"/>
    </xf>
    <xf numFmtId="0" fontId="0" fillId="27" borderId="34" xfId="0" applyFont="1" applyFill="1" applyBorder="1" applyAlignment="1">
      <alignment horizontal="center" vertical="center" wrapText="1"/>
    </xf>
    <xf numFmtId="0" fontId="0" fillId="27" borderId="32" xfId="0" applyFont="1" applyFill="1" applyBorder="1" applyAlignment="1">
      <alignment horizontal="center" vertical="center" wrapText="1"/>
    </xf>
    <xf numFmtId="0" fontId="0" fillId="27" borderId="31" xfId="0" applyFont="1" applyFill="1" applyBorder="1" applyAlignment="1">
      <alignment horizontal="center" vertical="center" wrapText="1"/>
    </xf>
    <xf numFmtId="8" fontId="0" fillId="27" borderId="32" xfId="0" applyNumberFormat="1" applyFont="1" applyFill="1" applyBorder="1" applyAlignment="1">
      <alignment horizontal="center" vertical="center"/>
    </xf>
    <xf numFmtId="8" fontId="0" fillId="27" borderId="21" xfId="0" applyNumberFormat="1" applyFont="1" applyFill="1" applyBorder="1" applyAlignment="1">
      <alignment horizontal="center" vertical="center"/>
    </xf>
    <xf numFmtId="0" fontId="0" fillId="0" borderId="20"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31" xfId="0" applyFont="1" applyFill="1" applyBorder="1" applyAlignment="1">
      <alignment horizontal="center" vertical="top" wrapText="1"/>
    </xf>
    <xf numFmtId="8" fontId="0" fillId="0" borderId="32" xfId="0" applyNumberFormat="1" applyFont="1" applyFill="1" applyBorder="1" applyAlignment="1">
      <alignment horizontal="center" vertical="center"/>
    </xf>
    <xf numFmtId="8" fontId="0" fillId="0" borderId="21"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8" fontId="0" fillId="0" borderId="32" xfId="0" applyNumberFormat="1" applyFont="1" applyFill="1" applyBorder="1" applyAlignment="1">
      <alignment horizontal="center" vertical="center" wrapText="1"/>
    </xf>
    <xf numFmtId="8" fontId="0" fillId="0" borderId="21"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48"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wrapText="1"/>
    </xf>
    <xf numFmtId="0" fontId="0" fillId="0" borderId="49" xfId="0" applyFill="1" applyBorder="1" applyAlignment="1">
      <alignment horizontal="center" wrapText="1"/>
    </xf>
    <xf numFmtId="0" fontId="0" fillId="0" borderId="54" xfId="0" applyFill="1" applyBorder="1" applyAlignment="1">
      <alignment horizontal="center" wrapText="1"/>
    </xf>
    <xf numFmtId="6" fontId="0" fillId="0" borderId="55" xfId="0" applyNumberFormat="1" applyFill="1" applyBorder="1" applyAlignment="1">
      <alignment horizontal="center"/>
    </xf>
    <xf numFmtId="6" fontId="0" fillId="0" borderId="50" xfId="0" applyNumberFormat="1" applyFill="1" applyBorder="1" applyAlignment="1">
      <alignment horizontal="center"/>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3" borderId="32" xfId="0" applyFill="1" applyBorder="1" applyAlignment="1">
      <alignment horizont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21" xfId="0" applyFill="1" applyBorder="1" applyAlignment="1">
      <alignment horizontal="center"/>
    </xf>
    <xf numFmtId="0" fontId="0" fillId="0" borderId="20" xfId="0" applyFont="1" applyBorder="1" applyAlignment="1">
      <alignment horizontal="center" vertical="top" wrapText="1"/>
    </xf>
    <xf numFmtId="0" fontId="0" fillId="0" borderId="34" xfId="0" applyFont="1" applyBorder="1" applyAlignment="1">
      <alignment horizontal="center" vertical="top" wrapText="1"/>
    </xf>
    <xf numFmtId="0" fontId="0" fillId="0" borderId="32" xfId="0" applyFont="1" applyBorder="1" applyAlignment="1">
      <alignment horizontal="center" vertical="top" wrapText="1"/>
    </xf>
    <xf numFmtId="0" fontId="0" fillId="0" borderId="31" xfId="0" applyFont="1" applyBorder="1" applyAlignment="1">
      <alignment horizontal="center" vertical="top" wrapText="1"/>
    </xf>
    <xf numFmtId="8" fontId="0" fillId="0" borderId="32" xfId="0" applyNumberFormat="1" applyFont="1" applyBorder="1" applyAlignment="1">
      <alignment horizontal="center" vertical="center"/>
    </xf>
    <xf numFmtId="8" fontId="0" fillId="0" borderId="21" xfId="0" applyNumberFormat="1" applyFont="1" applyBorder="1" applyAlignment="1">
      <alignment horizontal="center" vertical="center"/>
    </xf>
    <xf numFmtId="0" fontId="0" fillId="0" borderId="42" xfId="0" applyFont="1" applyBorder="1" applyAlignment="1">
      <alignment horizontal="center" vertical="top" wrapText="1"/>
    </xf>
    <xf numFmtId="0" fontId="0" fillId="0" borderId="33" xfId="0" applyFont="1" applyBorder="1" applyAlignment="1">
      <alignment horizontal="center" vertical="top" wrapText="1"/>
    </xf>
    <xf numFmtId="8" fontId="0" fillId="0" borderId="33" xfId="0" applyNumberFormat="1" applyFont="1" applyBorder="1" applyAlignment="1">
      <alignment horizontal="center" vertical="center"/>
    </xf>
    <xf numFmtId="8" fontId="0" fillId="0" borderId="43" xfId="0" applyNumberFormat="1" applyFont="1" applyBorder="1" applyAlignment="1">
      <alignment horizontal="center" vertical="center"/>
    </xf>
    <xf numFmtId="0" fontId="0" fillId="0" borderId="42" xfId="0" applyFont="1" applyBorder="1" applyAlignment="1">
      <alignment horizontal="center" vertical="top"/>
    </xf>
    <xf numFmtId="0" fontId="0" fillId="0" borderId="33" xfId="0" applyFont="1" applyBorder="1" applyAlignment="1">
      <alignment horizontal="center" vertical="top"/>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0" fontId="0" fillId="3" borderId="20" xfId="0" applyFill="1" applyBorder="1" applyAlignment="1">
      <alignment horizontal="center"/>
    </xf>
    <xf numFmtId="0" fontId="0" fillId="0" borderId="51" xfId="0" applyFont="1" applyBorder="1" applyAlignment="1">
      <alignment horizontal="center" vertical="top" wrapText="1"/>
    </xf>
    <xf numFmtId="0" fontId="0" fillId="0" borderId="52" xfId="0" applyFont="1" applyBorder="1" applyAlignment="1">
      <alignment horizontal="center" vertical="top" wrapText="1"/>
    </xf>
    <xf numFmtId="0" fontId="0" fillId="0" borderId="52" xfId="0" applyBorder="1" applyAlignment="1">
      <alignment horizontal="center" wrapText="1"/>
    </xf>
    <xf numFmtId="4" fontId="0" fillId="0" borderId="52" xfId="0" applyNumberFormat="1" applyBorder="1" applyAlignment="1">
      <alignment horizontal="center"/>
    </xf>
    <xf numFmtId="0" fontId="0" fillId="0" borderId="53" xfId="0" applyBorder="1" applyAlignment="1">
      <alignment horizontal="center"/>
    </xf>
    <xf numFmtId="0" fontId="0" fillId="4" borderId="48" xfId="0" applyFont="1" applyFill="1" applyBorder="1" applyAlignment="1">
      <alignment horizontal="center" vertical="top" wrapText="1"/>
    </xf>
    <xf numFmtId="0" fontId="0" fillId="4" borderId="54" xfId="0" applyFont="1" applyFill="1" applyBorder="1" applyAlignment="1">
      <alignment horizontal="center" vertical="top" wrapText="1"/>
    </xf>
    <xf numFmtId="0" fontId="0" fillId="0" borderId="55" xfId="0" applyFont="1" applyBorder="1" applyAlignment="1">
      <alignment horizontal="center" vertical="top" wrapText="1"/>
    </xf>
    <xf numFmtId="0" fontId="0" fillId="0" borderId="49" xfId="0" applyFont="1" applyBorder="1" applyAlignment="1">
      <alignment horizontal="center" vertical="top" wrapText="1"/>
    </xf>
    <xf numFmtId="0" fontId="0" fillId="0" borderId="54" xfId="0" applyFont="1" applyBorder="1" applyAlignment="1">
      <alignment horizontal="center" vertical="top" wrapText="1"/>
    </xf>
    <xf numFmtId="8" fontId="0" fillId="4" borderId="55" xfId="0" applyNumberFormat="1" applyFont="1" applyFill="1" applyBorder="1" applyAlignment="1">
      <alignment horizontal="center" vertical="center"/>
    </xf>
    <xf numFmtId="8" fontId="0" fillId="4" borderId="50" xfId="0" applyNumberFormat="1" applyFont="1" applyFill="1" applyBorder="1" applyAlignment="1">
      <alignment horizontal="center" vertical="center"/>
    </xf>
    <xf numFmtId="0" fontId="0" fillId="4" borderId="20" xfId="0" applyFont="1" applyFill="1" applyBorder="1" applyAlignment="1">
      <alignment horizontal="center" vertical="top" wrapText="1"/>
    </xf>
    <xf numFmtId="0" fontId="0" fillId="4" borderId="34" xfId="0" applyFont="1" applyFill="1" applyBorder="1" applyAlignment="1">
      <alignment horizontal="center" vertical="top" wrapText="1"/>
    </xf>
    <xf numFmtId="8" fontId="0" fillId="4" borderId="32" xfId="0" applyNumberFormat="1" applyFont="1" applyFill="1" applyBorder="1" applyAlignment="1">
      <alignment horizontal="center" vertical="center"/>
    </xf>
    <xf numFmtId="8" fontId="0" fillId="4" borderId="21" xfId="0" applyNumberFormat="1" applyFont="1" applyFill="1" applyBorder="1" applyAlignment="1">
      <alignment horizontal="center" vertical="center"/>
    </xf>
    <xf numFmtId="0" fontId="29" fillId="0" borderId="20" xfId="0" applyFont="1" applyBorder="1" applyAlignment="1">
      <alignment horizontal="center" vertical="top" wrapText="1"/>
    </xf>
    <xf numFmtId="0" fontId="29" fillId="0" borderId="34" xfId="0" applyFont="1" applyBorder="1" applyAlignment="1">
      <alignment horizontal="center" vertical="top" wrapText="1"/>
    </xf>
    <xf numFmtId="8" fontId="29" fillId="0" borderId="33" xfId="0" applyNumberFormat="1" applyFont="1" applyBorder="1" applyAlignment="1">
      <alignment horizontal="center" vertical="center"/>
    </xf>
    <xf numFmtId="8" fontId="29" fillId="0" borderId="43" xfId="0" applyNumberFormat="1" applyFont="1" applyBorder="1" applyAlignment="1">
      <alignment horizontal="center" vertical="center"/>
    </xf>
    <xf numFmtId="0" fontId="32" fillId="0" borderId="7" xfId="0" applyFont="1" applyBorder="1" applyAlignment="1">
      <alignment horizontal="center"/>
    </xf>
    <xf numFmtId="0" fontId="32" fillId="0" borderId="63" xfId="0" applyFont="1" applyBorder="1" applyAlignment="1">
      <alignment horizontal="center"/>
    </xf>
    <xf numFmtId="0" fontId="32" fillId="0" borderId="8" xfId="0" applyFont="1" applyBorder="1" applyAlignment="1">
      <alignment horizontal="center"/>
    </xf>
    <xf numFmtId="0" fontId="32" fillId="0" borderId="33" xfId="0" applyFont="1" applyBorder="1" applyAlignment="1"/>
    <xf numFmtId="0" fontId="31" fillId="0" borderId="32" xfId="0" applyFont="1" applyBorder="1" applyAlignment="1">
      <alignment horizontal="center"/>
    </xf>
    <xf numFmtId="0" fontId="31" fillId="0" borderId="31" xfId="0" applyFont="1" applyBorder="1" applyAlignment="1">
      <alignment horizontal="center"/>
    </xf>
    <xf numFmtId="0" fontId="31" fillId="0" borderId="34" xfId="0" applyFont="1" applyBorder="1" applyAlignment="1">
      <alignment horizontal="center"/>
    </xf>
    <xf numFmtId="0" fontId="32" fillId="0" borderId="7" xfId="0" applyFont="1" applyFill="1" applyBorder="1" applyAlignment="1"/>
    <xf numFmtId="0" fontId="32" fillId="0" borderId="63" xfId="0" applyFont="1" applyFill="1" applyBorder="1" applyAlignment="1"/>
    <xf numFmtId="0" fontId="32" fillId="0" borderId="8" xfId="0" applyFont="1" applyFill="1" applyBorder="1" applyAlignment="1"/>
    <xf numFmtId="0" fontId="32" fillId="0" borderId="7" xfId="0" applyFont="1" applyFill="1" applyBorder="1" applyAlignment="1">
      <alignment horizontal="center"/>
    </xf>
    <xf numFmtId="0" fontId="32" fillId="0" borderId="8" xfId="0" applyFont="1" applyFill="1" applyBorder="1" applyAlignment="1">
      <alignment horizontal="center"/>
    </xf>
    <xf numFmtId="0" fontId="32" fillId="0" borderId="33" xfId="0" applyFont="1" applyBorder="1" applyAlignment="1">
      <alignment horizontal="center"/>
    </xf>
    <xf numFmtId="0" fontId="36" fillId="4" borderId="20" xfId="0" applyFont="1" applyFill="1" applyBorder="1" applyAlignment="1">
      <alignment horizontal="center"/>
    </xf>
    <xf numFmtId="0" fontId="36" fillId="4" borderId="32" xfId="0" applyFont="1" applyFill="1" applyBorder="1" applyAlignment="1">
      <alignment horizontal="center"/>
    </xf>
    <xf numFmtId="0" fontId="36" fillId="4" borderId="33" xfId="0" applyFont="1" applyFill="1" applyBorder="1"/>
    <xf numFmtId="0" fontId="0" fillId="0" borderId="0" xfId="0" applyFont="1" applyFill="1"/>
    <xf numFmtId="0" fontId="33" fillId="28" borderId="51" xfId="0" applyFont="1" applyFill="1" applyBorder="1" applyAlignment="1">
      <alignment horizontal="center" vertical="center" wrapText="1"/>
    </xf>
    <xf numFmtId="0" fontId="33" fillId="28" borderId="52" xfId="0" applyFont="1" applyFill="1" applyBorder="1" applyAlignment="1">
      <alignment horizontal="center" vertical="center" wrapText="1"/>
    </xf>
    <xf numFmtId="4" fontId="33" fillId="28" borderId="52" xfId="0" applyNumberFormat="1" applyFont="1" applyFill="1" applyBorder="1" applyAlignment="1">
      <alignment horizontal="center" vertical="center"/>
    </xf>
    <xf numFmtId="0" fontId="33" fillId="28" borderId="33" xfId="0" applyFont="1" applyFill="1" applyBorder="1" applyAlignment="1">
      <alignment horizontal="center" vertical="center"/>
    </xf>
    <xf numFmtId="0" fontId="33" fillId="28" borderId="42" xfId="0" applyFont="1" applyFill="1" applyBorder="1" applyAlignment="1">
      <alignment horizontal="center" vertical="center"/>
    </xf>
    <xf numFmtId="0" fontId="33" fillId="28" borderId="33" xfId="0" applyFont="1" applyFill="1" applyBorder="1" applyAlignment="1">
      <alignment horizontal="center" vertical="center" wrapText="1"/>
    </xf>
    <xf numFmtId="8" fontId="33" fillId="28" borderId="33" xfId="0" applyNumberFormat="1" applyFont="1" applyFill="1" applyBorder="1" applyAlignment="1">
      <alignment horizontal="center" vertical="center"/>
    </xf>
    <xf numFmtId="0" fontId="33" fillId="28" borderId="42" xfId="0" applyFont="1" applyFill="1" applyBorder="1" applyAlignment="1">
      <alignment horizontal="center" vertical="center" wrapText="1"/>
    </xf>
    <xf numFmtId="0" fontId="37" fillId="29" borderId="42" xfId="0" applyFont="1" applyFill="1" applyBorder="1" applyAlignment="1">
      <alignment horizontal="center" vertical="center" wrapText="1"/>
    </xf>
    <xf numFmtId="0" fontId="37" fillId="29" borderId="33" xfId="0" applyFont="1" applyFill="1" applyBorder="1" applyAlignment="1">
      <alignment horizontal="center" vertical="center" wrapText="1"/>
    </xf>
    <xf numFmtId="8" fontId="37" fillId="29" borderId="33" xfId="0" applyNumberFormat="1" applyFont="1" applyFill="1" applyBorder="1" applyAlignment="1">
      <alignment horizontal="center" vertical="center"/>
    </xf>
    <xf numFmtId="0" fontId="37" fillId="29" borderId="7" xfId="0" applyFont="1" applyFill="1" applyBorder="1" applyAlignment="1">
      <alignment horizontal="center" vertical="center"/>
    </xf>
    <xf numFmtId="0" fontId="37" fillId="29" borderId="63" xfId="0" applyFont="1" applyFill="1" applyBorder="1" applyAlignment="1">
      <alignment horizontal="center" vertical="center"/>
    </xf>
    <xf numFmtId="0" fontId="37" fillId="29" borderId="8" xfId="0" applyFont="1" applyFill="1" applyBorder="1" applyAlignment="1">
      <alignment horizontal="center" vertical="center"/>
    </xf>
    <xf numFmtId="0" fontId="37" fillId="29" borderId="33" xfId="0" applyFont="1" applyFill="1" applyBorder="1" applyAlignment="1">
      <alignment horizontal="center" vertical="center"/>
    </xf>
    <xf numFmtId="0" fontId="34" fillId="30" borderId="64" xfId="0" applyFont="1" applyFill="1" applyBorder="1" applyAlignment="1">
      <alignment horizontal="center"/>
    </xf>
    <xf numFmtId="0" fontId="1" fillId="30" borderId="65" xfId="0" applyFont="1" applyFill="1" applyBorder="1" applyAlignment="1">
      <alignment horizontal="center"/>
    </xf>
    <xf numFmtId="0" fontId="33" fillId="28" borderId="7" xfId="0" applyFont="1" applyFill="1" applyBorder="1" applyAlignment="1">
      <alignment horizontal="center" vertical="center"/>
    </xf>
    <xf numFmtId="0" fontId="33" fillId="28" borderId="63" xfId="0" applyFont="1" applyFill="1" applyBorder="1" applyAlignment="1">
      <alignment horizontal="center" vertical="center"/>
    </xf>
    <xf numFmtId="0" fontId="33" fillId="28" borderId="47" xfId="0" applyFont="1" applyFill="1" applyBorder="1" applyAlignment="1">
      <alignment horizontal="center" vertical="center" wrapText="1"/>
    </xf>
    <xf numFmtId="0" fontId="33" fillId="28" borderId="7" xfId="0" applyFont="1" applyFill="1" applyBorder="1" applyAlignment="1">
      <alignment horizontal="center" vertical="center" wrapText="1"/>
    </xf>
    <xf numFmtId="8" fontId="33" fillId="28" borderId="7" xfId="0" applyNumberFormat="1" applyFont="1" applyFill="1" applyBorder="1" applyAlignment="1">
      <alignment horizontal="center" vertical="center"/>
    </xf>
    <xf numFmtId="0" fontId="33" fillId="28" borderId="8" xfId="0" applyFont="1" applyFill="1" applyBorder="1" applyAlignment="1">
      <alignment horizontal="center" vertical="center"/>
    </xf>
    <xf numFmtId="0" fontId="38" fillId="30" borderId="48" xfId="0" applyFont="1" applyFill="1" applyBorder="1" applyAlignment="1">
      <alignment horizontal="center" vertical="center"/>
    </xf>
    <xf numFmtId="0" fontId="38" fillId="30" borderId="49" xfId="0" applyFont="1" applyFill="1" applyBorder="1" applyAlignment="1">
      <alignment horizontal="center" vertical="center"/>
    </xf>
    <xf numFmtId="4" fontId="38" fillId="30" borderId="9" xfId="0" applyNumberFormat="1" applyFont="1" applyFill="1" applyBorder="1" applyAlignment="1">
      <alignment horizontal="center" vertical="center"/>
    </xf>
    <xf numFmtId="0" fontId="35" fillId="0" borderId="8" xfId="0" applyFont="1" applyBorder="1" applyAlignment="1">
      <alignment horizontal="center" vertical="center"/>
    </xf>
    <xf numFmtId="0" fontId="0" fillId="0" borderId="66" xfId="0" applyFont="1" applyBorder="1"/>
  </cellXfs>
  <cellStyles count="98">
    <cellStyle name="20% - Énfasis1 2" xfId="48" xr:uid="{00000000-0005-0000-0000-000000000000}"/>
    <cellStyle name="20% - Énfasis2 2" xfId="49" xr:uid="{00000000-0005-0000-0000-000001000000}"/>
    <cellStyle name="20% - Énfasis3 2" xfId="50" xr:uid="{00000000-0005-0000-0000-000002000000}"/>
    <cellStyle name="20% - Énfasis4 2" xfId="51" xr:uid="{00000000-0005-0000-0000-000003000000}"/>
    <cellStyle name="20% - Énfasis5 2" xfId="52" xr:uid="{00000000-0005-0000-0000-000004000000}"/>
    <cellStyle name="20% - Énfasis6 2" xfId="53" xr:uid="{00000000-0005-0000-0000-000005000000}"/>
    <cellStyle name="40% - Énfasis1 2" xfId="54" xr:uid="{00000000-0005-0000-0000-000006000000}"/>
    <cellStyle name="40% - Énfasis2 2" xfId="55" xr:uid="{00000000-0005-0000-0000-000007000000}"/>
    <cellStyle name="40% - Énfasis3 2" xfId="56" xr:uid="{00000000-0005-0000-0000-000008000000}"/>
    <cellStyle name="40% - Énfasis4 2" xfId="57" xr:uid="{00000000-0005-0000-0000-000009000000}"/>
    <cellStyle name="40% - Énfasis5 2" xfId="58" xr:uid="{00000000-0005-0000-0000-00000A000000}"/>
    <cellStyle name="40% - Énfasis6 2" xfId="59" xr:uid="{00000000-0005-0000-0000-00000B000000}"/>
    <cellStyle name="60% - Énfasis1 2" xfId="60" xr:uid="{00000000-0005-0000-0000-00000C000000}"/>
    <cellStyle name="60% - Énfasis2 2" xfId="61" xr:uid="{00000000-0005-0000-0000-00000D000000}"/>
    <cellStyle name="60% - Énfasis3 2" xfId="62" xr:uid="{00000000-0005-0000-0000-00000E000000}"/>
    <cellStyle name="60% - Énfasis4 2" xfId="63" xr:uid="{00000000-0005-0000-0000-00000F000000}"/>
    <cellStyle name="60% - Énfasis5 2" xfId="64" xr:uid="{00000000-0005-0000-0000-000010000000}"/>
    <cellStyle name="60% - Énfasis6 2" xfId="46" xr:uid="{00000000-0005-0000-0000-000011000000}"/>
    <cellStyle name="Buena 2" xfId="65" xr:uid="{00000000-0005-0000-0000-000012000000}"/>
    <cellStyle name="Cálculo 2" xfId="66" xr:uid="{00000000-0005-0000-0000-000014000000}"/>
    <cellStyle name="Celda de comprobación 2" xfId="67" xr:uid="{00000000-0005-0000-0000-000015000000}"/>
    <cellStyle name="Celda vinculada 2" xfId="68" xr:uid="{00000000-0005-0000-0000-000016000000}"/>
    <cellStyle name="Encabezado 4 2" xfId="69" xr:uid="{00000000-0005-0000-0000-000017000000}"/>
    <cellStyle name="Énfasis1 2" xfId="70" xr:uid="{00000000-0005-0000-0000-000018000000}"/>
    <cellStyle name="Énfasis2 2" xfId="71" xr:uid="{00000000-0005-0000-0000-000019000000}"/>
    <cellStyle name="Énfasis3 2" xfId="72" xr:uid="{00000000-0005-0000-0000-00001A000000}"/>
    <cellStyle name="Énfasis4 2" xfId="73" xr:uid="{00000000-0005-0000-0000-00001B000000}"/>
    <cellStyle name="Énfasis5 2" xfId="74" xr:uid="{00000000-0005-0000-0000-00001C000000}"/>
    <cellStyle name="Énfasis6 2" xfId="75" xr:uid="{00000000-0005-0000-0000-00001D000000}"/>
    <cellStyle name="Entrada 2" xfId="76" xr:uid="{00000000-0005-0000-0000-00001E000000}"/>
    <cellStyle name="Euro" xfId="10" xr:uid="{00000000-0005-0000-0000-00001F000000}"/>
    <cellStyle name="Euro 2" xfId="11" xr:uid="{00000000-0005-0000-0000-000020000000}"/>
    <cellStyle name="Euro 2 2" xfId="12" xr:uid="{00000000-0005-0000-0000-000021000000}"/>
    <cellStyle name="Euro 3" xfId="77" xr:uid="{00000000-0005-0000-0000-000022000000}"/>
    <cellStyle name="Euro 4" xfId="97" xr:uid="{00000000-0005-0000-0000-000023000000}"/>
    <cellStyle name="Hipervínculo 2" xfId="96" xr:uid="{00000000-0005-0000-0000-000024000000}"/>
    <cellStyle name="Incorrecto 2" xfId="78" xr:uid="{00000000-0005-0000-0000-000026000000}"/>
    <cellStyle name="Millares 2" xfId="42" xr:uid="{00000000-0005-0000-0000-000027000000}"/>
    <cellStyle name="Millares 3" xfId="79" xr:uid="{00000000-0005-0000-0000-000028000000}"/>
    <cellStyle name="Moneda 2" xfId="8" xr:uid="{00000000-0005-0000-0000-000029000000}"/>
    <cellStyle name="Moneda 2 2" xfId="43" xr:uid="{00000000-0005-0000-0000-00002A000000}"/>
    <cellStyle name="Moneda 3" xfId="44" xr:uid="{00000000-0005-0000-0000-00002B000000}"/>
    <cellStyle name="Moneda 4" xfId="80" xr:uid="{00000000-0005-0000-0000-00002C000000}"/>
    <cellStyle name="Moneda 5" xfId="6" xr:uid="{00000000-0005-0000-0000-00002D000000}"/>
    <cellStyle name="Neutral 2" xfId="81" xr:uid="{00000000-0005-0000-0000-00002E000000}"/>
    <cellStyle name="Normal" xfId="0" builtinId="0"/>
    <cellStyle name="Normal 10" xfId="94" xr:uid="{00000000-0005-0000-0000-000030000000}"/>
    <cellStyle name="Normal 11" xfId="95" xr:uid="{00000000-0005-0000-0000-000031000000}"/>
    <cellStyle name="Normal 12" xfId="1" xr:uid="{00000000-0005-0000-0000-000032000000}"/>
    <cellStyle name="Normal 2" xfId="3" xr:uid="{00000000-0005-0000-0000-000033000000}"/>
    <cellStyle name="Normal 2 2" xfId="7" xr:uid="{00000000-0005-0000-0000-000034000000}"/>
    <cellStyle name="Normal 2 2 2" xfId="13" xr:uid="{00000000-0005-0000-0000-000035000000}"/>
    <cellStyle name="Normal 2 2 2 2" xfId="14" xr:uid="{00000000-0005-0000-0000-000036000000}"/>
    <cellStyle name="Normal 2 2 2 2 2" xfId="15" xr:uid="{00000000-0005-0000-0000-000037000000}"/>
    <cellStyle name="Normal 2 2 2 2 2 2" xfId="16" xr:uid="{00000000-0005-0000-0000-000038000000}"/>
    <cellStyle name="Normal 2 2 2 2 2 3" xfId="17" xr:uid="{00000000-0005-0000-0000-000039000000}"/>
    <cellStyle name="Normal 2 2 2 2 3" xfId="18" xr:uid="{00000000-0005-0000-0000-00003A000000}"/>
    <cellStyle name="Normal 2 2 2 2 4" xfId="19" xr:uid="{00000000-0005-0000-0000-00003B000000}"/>
    <cellStyle name="Normal 2 2 2 3" xfId="20" xr:uid="{00000000-0005-0000-0000-00003C000000}"/>
    <cellStyle name="Normal 2 2 2 4" xfId="21" xr:uid="{00000000-0005-0000-0000-00003D000000}"/>
    <cellStyle name="Normal 2 2 2 5" xfId="22" xr:uid="{00000000-0005-0000-0000-00003E000000}"/>
    <cellStyle name="Normal 2 2 3" xfId="23" xr:uid="{00000000-0005-0000-0000-00003F000000}"/>
    <cellStyle name="Normal 2 2 3 2" xfId="24" xr:uid="{00000000-0005-0000-0000-000040000000}"/>
    <cellStyle name="Normal 2 2 3 3" xfId="25" xr:uid="{00000000-0005-0000-0000-000041000000}"/>
    <cellStyle name="Normal 2 2 4" xfId="26" xr:uid="{00000000-0005-0000-0000-000042000000}"/>
    <cellStyle name="Normal 2 2 5" xfId="27" xr:uid="{00000000-0005-0000-0000-000043000000}"/>
    <cellStyle name="Normal 2 2 6" xfId="38" xr:uid="{00000000-0005-0000-0000-000044000000}"/>
    <cellStyle name="Normal 2 2 6 2" xfId="41" xr:uid="{00000000-0005-0000-0000-000045000000}"/>
    <cellStyle name="Normal 2 2 7" xfId="82" xr:uid="{00000000-0005-0000-0000-000046000000}"/>
    <cellStyle name="Normal 2 3" xfId="28" xr:uid="{00000000-0005-0000-0000-000047000000}"/>
    <cellStyle name="Normal 2 4" xfId="29" xr:uid="{00000000-0005-0000-0000-000048000000}"/>
    <cellStyle name="Normal 2 5" xfId="30" xr:uid="{00000000-0005-0000-0000-000049000000}"/>
    <cellStyle name="Normal 2 6" xfId="36" xr:uid="{00000000-0005-0000-0000-00004A000000}"/>
    <cellStyle name="Normal 2 7" xfId="39" xr:uid="{00000000-0005-0000-0000-00004B000000}"/>
    <cellStyle name="Normal 3" xfId="31" xr:uid="{00000000-0005-0000-0000-00004C000000}"/>
    <cellStyle name="Normal 3 2" xfId="32" xr:uid="{00000000-0005-0000-0000-00004D000000}"/>
    <cellStyle name="Normal 3 3" xfId="37" xr:uid="{00000000-0005-0000-0000-00004E000000}"/>
    <cellStyle name="Normal 3 3 2" xfId="40" xr:uid="{00000000-0005-0000-0000-00004F000000}"/>
    <cellStyle name="Normal 4" xfId="33" xr:uid="{00000000-0005-0000-0000-000050000000}"/>
    <cellStyle name="Normal 4 2" xfId="34" xr:uid="{00000000-0005-0000-0000-000051000000}"/>
    <cellStyle name="Normal 5" xfId="2" xr:uid="{00000000-0005-0000-0000-000052000000}"/>
    <cellStyle name="Normal 6" xfId="35" xr:uid="{00000000-0005-0000-0000-000053000000}"/>
    <cellStyle name="Normal 7" xfId="45" xr:uid="{00000000-0005-0000-0000-000054000000}"/>
    <cellStyle name="Normal 8" xfId="83" xr:uid="{00000000-0005-0000-0000-000055000000}"/>
    <cellStyle name="Normal 9" xfId="84" xr:uid="{00000000-0005-0000-0000-000056000000}"/>
    <cellStyle name="Notas 2" xfId="85" xr:uid="{00000000-0005-0000-0000-000057000000}"/>
    <cellStyle name="Porcentaje 2" xfId="47" xr:uid="{00000000-0005-0000-0000-000058000000}"/>
    <cellStyle name="Porcentaje 3" xfId="5" xr:uid="{00000000-0005-0000-0000-000059000000}"/>
    <cellStyle name="Porcentual 2" xfId="4" xr:uid="{00000000-0005-0000-0000-00005A000000}"/>
    <cellStyle name="Porcentual 3" xfId="9" xr:uid="{00000000-0005-0000-0000-00005B000000}"/>
    <cellStyle name="Salida 2" xfId="86" xr:uid="{00000000-0005-0000-0000-00005C000000}"/>
    <cellStyle name="Texto de advertencia 2" xfId="87" xr:uid="{00000000-0005-0000-0000-00005D000000}"/>
    <cellStyle name="Texto explicativo 2" xfId="88" xr:uid="{00000000-0005-0000-0000-00005E000000}"/>
    <cellStyle name="Título 1 2" xfId="89" xr:uid="{00000000-0005-0000-0000-00005F000000}"/>
    <cellStyle name="Título 2 2" xfId="90" xr:uid="{00000000-0005-0000-0000-000060000000}"/>
    <cellStyle name="Título 3 2" xfId="91" xr:uid="{00000000-0005-0000-0000-000061000000}"/>
    <cellStyle name="Título 4" xfId="92" xr:uid="{00000000-0005-0000-0000-000062000000}"/>
    <cellStyle name="Total 2" xfId="93" xr:uid="{00000000-0005-0000-0000-000063000000}"/>
  </cellStyles>
  <dxfs count="0"/>
  <tableStyles count="0" defaultTableStyle="TableStyleMedium9" defaultPivotStyle="PivotStyleLight16"/>
  <colors>
    <mruColors>
      <color rgb="FFFA5454"/>
      <color rgb="FFFDA1A1"/>
      <color rgb="FFFEDEDE"/>
      <color rgb="FFFFB9C6"/>
      <color rgb="FFFF5777"/>
      <color rgb="FFFA003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
  <sheetViews>
    <sheetView workbookViewId="0">
      <selection activeCell="D12" sqref="D12"/>
    </sheetView>
  </sheetViews>
  <sheetFormatPr baseColWidth="10" defaultRowHeight="15" x14ac:dyDescent="0.25"/>
  <sheetData>
    <row r="1" spans="2:8" ht="15.75" thickBot="1" x14ac:dyDescent="0.3"/>
    <row r="2" spans="2:8" ht="15.75" thickBot="1" x14ac:dyDescent="0.3">
      <c r="B2" s="59" t="s">
        <v>3</v>
      </c>
      <c r="C2" s="60"/>
      <c r="D2" s="60"/>
      <c r="E2" s="60"/>
      <c r="F2" s="60"/>
      <c r="G2" s="60"/>
      <c r="H2" s="61"/>
    </row>
    <row r="3" spans="2:8" ht="15.75" thickBot="1" x14ac:dyDescent="0.3">
      <c r="B3" s="67" t="s">
        <v>0</v>
      </c>
      <c r="C3" s="68"/>
      <c r="D3" s="67" t="s">
        <v>1</v>
      </c>
      <c r="E3" s="69"/>
      <c r="F3" s="68"/>
      <c r="G3" s="70" t="s">
        <v>2</v>
      </c>
      <c r="H3" s="71"/>
    </row>
    <row r="4" spans="2:8" ht="46.9" customHeight="1" x14ac:dyDescent="0.25">
      <c r="B4" s="62" t="s">
        <v>4</v>
      </c>
      <c r="C4" s="62"/>
      <c r="D4" s="63" t="s">
        <v>5</v>
      </c>
      <c r="E4" s="63"/>
      <c r="F4" s="63"/>
      <c r="G4" s="64">
        <v>113987.96</v>
      </c>
      <c r="H4" s="65"/>
    </row>
    <row r="5" spans="2:8" ht="42" customHeight="1" x14ac:dyDescent="0.25">
      <c r="B5" s="65" t="s">
        <v>6</v>
      </c>
      <c r="C5" s="65"/>
      <c r="D5" s="66" t="s">
        <v>7</v>
      </c>
      <c r="E5" s="66"/>
      <c r="F5" s="66"/>
      <c r="G5" s="64">
        <v>66411.839999999997</v>
      </c>
      <c r="H5" s="65"/>
    </row>
  </sheetData>
  <mergeCells count="10">
    <mergeCell ref="B2:H2"/>
    <mergeCell ref="B4:C4"/>
    <mergeCell ref="D4:F4"/>
    <mergeCell ref="G4:H4"/>
    <mergeCell ref="G5:H5"/>
    <mergeCell ref="B5:C5"/>
    <mergeCell ref="D5:F5"/>
    <mergeCell ref="B3:C3"/>
    <mergeCell ref="D3:F3"/>
    <mergeCell ref="G3:H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5"/>
  <sheetViews>
    <sheetView workbookViewId="0">
      <selection activeCell="F14" sqref="F14"/>
    </sheetView>
  </sheetViews>
  <sheetFormatPr baseColWidth="10" defaultRowHeight="15" x14ac:dyDescent="0.25"/>
  <sheetData>
    <row r="1" spans="2:8" ht="15.75" thickBot="1" x14ac:dyDescent="0.3"/>
    <row r="2" spans="2:8" ht="15.75" thickBot="1" x14ac:dyDescent="0.3">
      <c r="B2" s="121" t="s">
        <v>63</v>
      </c>
      <c r="C2" s="122"/>
      <c r="D2" s="122"/>
      <c r="E2" s="122"/>
      <c r="F2" s="122"/>
      <c r="G2" s="122"/>
      <c r="H2" s="123"/>
    </row>
    <row r="3" spans="2:8" ht="15.75" thickBot="1" x14ac:dyDescent="0.3">
      <c r="B3" s="67" t="s">
        <v>0</v>
      </c>
      <c r="C3" s="68"/>
      <c r="D3" s="72" t="s">
        <v>1</v>
      </c>
      <c r="E3" s="74"/>
      <c r="F3" s="73"/>
      <c r="G3" s="72" t="s">
        <v>2</v>
      </c>
      <c r="H3" s="73"/>
    </row>
    <row r="4" spans="2:8" ht="71.25" customHeight="1" x14ac:dyDescent="0.25">
      <c r="B4" s="97" t="s">
        <v>64</v>
      </c>
      <c r="C4" s="62"/>
      <c r="D4" s="63" t="s">
        <v>65</v>
      </c>
      <c r="E4" s="63"/>
      <c r="F4" s="63"/>
      <c r="G4" s="105">
        <v>115449</v>
      </c>
      <c r="H4" s="99"/>
    </row>
    <row r="5" spans="2:8" ht="66.75" customHeight="1" thickBot="1" x14ac:dyDescent="0.3">
      <c r="B5" s="87" t="s">
        <v>17</v>
      </c>
      <c r="C5" s="88"/>
      <c r="D5" s="89" t="s">
        <v>66</v>
      </c>
      <c r="E5" s="89"/>
      <c r="F5" s="89"/>
      <c r="G5" s="100">
        <v>38100</v>
      </c>
      <c r="H5" s="91"/>
    </row>
  </sheetData>
  <mergeCells count="10">
    <mergeCell ref="B5:C5"/>
    <mergeCell ref="D5:F5"/>
    <mergeCell ref="G5:H5"/>
    <mergeCell ref="B2:H2"/>
    <mergeCell ref="B3:C3"/>
    <mergeCell ref="D3:F3"/>
    <mergeCell ref="G3:H3"/>
    <mergeCell ref="B4:C4"/>
    <mergeCell ref="D4:F4"/>
    <mergeCell ref="G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6"/>
  <sheetViews>
    <sheetView workbookViewId="0">
      <selection activeCell="B11" sqref="B11:C11"/>
    </sheetView>
  </sheetViews>
  <sheetFormatPr baseColWidth="10" defaultRowHeight="15" x14ac:dyDescent="0.25"/>
  <sheetData>
    <row r="1" spans="2:8" ht="15.75" thickBot="1" x14ac:dyDescent="0.3"/>
    <row r="2" spans="2:8" ht="15.75" thickBot="1" x14ac:dyDescent="0.3">
      <c r="B2" s="59" t="s">
        <v>67</v>
      </c>
      <c r="C2" s="60"/>
      <c r="D2" s="60"/>
      <c r="E2" s="60"/>
      <c r="F2" s="60"/>
      <c r="G2" s="60"/>
      <c r="H2" s="61"/>
    </row>
    <row r="3" spans="2:8" ht="15.75" thickBot="1" x14ac:dyDescent="0.3">
      <c r="B3" s="72" t="s">
        <v>0</v>
      </c>
      <c r="C3" s="73"/>
      <c r="D3" s="72" t="s">
        <v>1</v>
      </c>
      <c r="E3" s="74"/>
      <c r="F3" s="73"/>
      <c r="G3" s="72" t="s">
        <v>2</v>
      </c>
      <c r="H3" s="73"/>
    </row>
    <row r="4" spans="2:8" ht="30.6" customHeight="1" x14ac:dyDescent="0.25">
      <c r="B4" s="97" t="s">
        <v>68</v>
      </c>
      <c r="C4" s="62"/>
      <c r="D4" s="63" t="s">
        <v>69</v>
      </c>
      <c r="E4" s="63"/>
      <c r="F4" s="63"/>
      <c r="G4" s="105">
        <v>15000</v>
      </c>
      <c r="H4" s="99"/>
    </row>
    <row r="5" spans="2:8" ht="28.15" customHeight="1" x14ac:dyDescent="0.25">
      <c r="B5" s="82" t="s">
        <v>51</v>
      </c>
      <c r="C5" s="83"/>
      <c r="D5" s="84" t="s">
        <v>70</v>
      </c>
      <c r="E5" s="84"/>
      <c r="F5" s="84"/>
      <c r="G5" s="85">
        <v>4712</v>
      </c>
      <c r="H5" s="86"/>
    </row>
    <row r="6" spans="2:8" ht="30.6" customHeight="1" x14ac:dyDescent="0.25">
      <c r="B6" s="82" t="s">
        <v>6</v>
      </c>
      <c r="C6" s="83"/>
      <c r="D6" s="84" t="s">
        <v>71</v>
      </c>
      <c r="E6" s="84"/>
      <c r="F6" s="84"/>
      <c r="G6" s="85">
        <v>1149.0999999999999</v>
      </c>
      <c r="H6" s="86"/>
    </row>
    <row r="7" spans="2:8" ht="33" customHeight="1" x14ac:dyDescent="0.25">
      <c r="B7" s="82" t="s">
        <v>13</v>
      </c>
      <c r="C7" s="83"/>
      <c r="D7" s="84" t="s">
        <v>72</v>
      </c>
      <c r="E7" s="84"/>
      <c r="F7" s="84"/>
      <c r="G7" s="85">
        <v>30000</v>
      </c>
      <c r="H7" s="86"/>
    </row>
    <row r="8" spans="2:8" ht="30" customHeight="1" x14ac:dyDescent="0.25">
      <c r="B8" s="82" t="s">
        <v>13</v>
      </c>
      <c r="C8" s="83"/>
      <c r="D8" s="84" t="s">
        <v>73</v>
      </c>
      <c r="E8" s="84"/>
      <c r="F8" s="84"/>
      <c r="G8" s="85">
        <v>27000</v>
      </c>
      <c r="H8" s="86"/>
    </row>
    <row r="9" spans="2:8" ht="27.6" customHeight="1" x14ac:dyDescent="0.25">
      <c r="B9" s="82" t="s">
        <v>13</v>
      </c>
      <c r="C9" s="83"/>
      <c r="D9" s="84" t="s">
        <v>74</v>
      </c>
      <c r="E9" s="84"/>
      <c r="F9" s="84"/>
      <c r="G9" s="124">
        <v>25000</v>
      </c>
      <c r="H9" s="125"/>
    </row>
    <row r="10" spans="2:8" ht="28.9" customHeight="1" x14ac:dyDescent="0.25">
      <c r="B10" s="82" t="s">
        <v>13</v>
      </c>
      <c r="C10" s="83"/>
      <c r="D10" s="84" t="s">
        <v>75</v>
      </c>
      <c r="E10" s="84"/>
      <c r="F10" s="84"/>
      <c r="G10" s="85">
        <v>20000</v>
      </c>
      <c r="H10" s="86"/>
    </row>
    <row r="11" spans="2:8" ht="51.75" customHeight="1" x14ac:dyDescent="0.25">
      <c r="B11" s="82" t="s">
        <v>13</v>
      </c>
      <c r="C11" s="83"/>
      <c r="D11" s="84" t="s">
        <v>76</v>
      </c>
      <c r="E11" s="84"/>
      <c r="F11" s="84"/>
      <c r="G11" s="85">
        <v>6000</v>
      </c>
      <c r="H11" s="86"/>
    </row>
    <row r="12" spans="2:8" ht="30" customHeight="1" x14ac:dyDescent="0.25">
      <c r="B12" s="82" t="s">
        <v>77</v>
      </c>
      <c r="C12" s="83"/>
      <c r="D12" s="84" t="s">
        <v>70</v>
      </c>
      <c r="E12" s="84"/>
      <c r="F12" s="84"/>
      <c r="G12" s="85">
        <v>25600</v>
      </c>
      <c r="H12" s="86"/>
    </row>
    <row r="13" spans="2:8" ht="28.15" customHeight="1" x14ac:dyDescent="0.25">
      <c r="B13" s="82" t="s">
        <v>51</v>
      </c>
      <c r="C13" s="83"/>
      <c r="D13" s="84" t="s">
        <v>78</v>
      </c>
      <c r="E13" s="84"/>
      <c r="F13" s="84"/>
      <c r="G13" s="85">
        <v>41135.35</v>
      </c>
      <c r="H13" s="86"/>
    </row>
    <row r="14" spans="2:8" ht="30.6" customHeight="1" x14ac:dyDescent="0.25">
      <c r="B14" s="82" t="s">
        <v>13</v>
      </c>
      <c r="C14" s="83"/>
      <c r="D14" s="84" t="s">
        <v>79</v>
      </c>
      <c r="E14" s="84"/>
      <c r="F14" s="84"/>
      <c r="G14" s="85">
        <v>200000</v>
      </c>
      <c r="H14" s="86"/>
    </row>
    <row r="15" spans="2:8" ht="32.450000000000003" customHeight="1" x14ac:dyDescent="0.25">
      <c r="B15" s="82" t="s">
        <v>51</v>
      </c>
      <c r="C15" s="83"/>
      <c r="D15" s="84" t="s">
        <v>80</v>
      </c>
      <c r="E15" s="84"/>
      <c r="F15" s="84"/>
      <c r="G15" s="85">
        <v>28914.98</v>
      </c>
      <c r="H15" s="86"/>
    </row>
    <row r="16" spans="2:8" ht="31.15" customHeight="1" thickBot="1" x14ac:dyDescent="0.3">
      <c r="B16" s="87" t="s">
        <v>30</v>
      </c>
      <c r="C16" s="88"/>
      <c r="D16" s="89" t="s">
        <v>81</v>
      </c>
      <c r="E16" s="89"/>
      <c r="F16" s="89"/>
      <c r="G16" s="100">
        <v>25000</v>
      </c>
      <c r="H16" s="91"/>
    </row>
  </sheetData>
  <mergeCells count="43">
    <mergeCell ref="B2:H2"/>
    <mergeCell ref="B3:C3"/>
    <mergeCell ref="D3:F3"/>
    <mergeCell ref="G3:H3"/>
    <mergeCell ref="B6:C6"/>
    <mergeCell ref="D6:F6"/>
    <mergeCell ref="G6:H6"/>
    <mergeCell ref="B7:C7"/>
    <mergeCell ref="D7:F7"/>
    <mergeCell ref="G7:H7"/>
    <mergeCell ref="B4:C4"/>
    <mergeCell ref="D4:F4"/>
    <mergeCell ref="G4:H4"/>
    <mergeCell ref="B5:C5"/>
    <mergeCell ref="G5:H5"/>
    <mergeCell ref="D5:F5"/>
    <mergeCell ref="B10:C10"/>
    <mergeCell ref="D10:F10"/>
    <mergeCell ref="G10:H10"/>
    <mergeCell ref="B11:C11"/>
    <mergeCell ref="D11:F11"/>
    <mergeCell ref="G11:H11"/>
    <mergeCell ref="B8:C8"/>
    <mergeCell ref="D8:F8"/>
    <mergeCell ref="G8:H8"/>
    <mergeCell ref="B9:C9"/>
    <mergeCell ref="D9:F9"/>
    <mergeCell ref="G9:H9"/>
    <mergeCell ref="B16:C16"/>
    <mergeCell ref="D16:F16"/>
    <mergeCell ref="G16:H16"/>
    <mergeCell ref="B12:C12"/>
    <mergeCell ref="D12:F12"/>
    <mergeCell ref="G12:H12"/>
    <mergeCell ref="B13:C13"/>
    <mergeCell ref="D13:F13"/>
    <mergeCell ref="G13:H13"/>
    <mergeCell ref="B14:C14"/>
    <mergeCell ref="D14:F14"/>
    <mergeCell ref="G14:H14"/>
    <mergeCell ref="B15:C15"/>
    <mergeCell ref="D15:F15"/>
    <mergeCell ref="G15:H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24"/>
  <sheetViews>
    <sheetView topLeftCell="A22" workbookViewId="0">
      <selection activeCell="L16" sqref="L16"/>
    </sheetView>
  </sheetViews>
  <sheetFormatPr baseColWidth="10" defaultRowHeight="15" x14ac:dyDescent="0.25"/>
  <sheetData>
    <row r="1" spans="2:8" ht="15.75" thickBot="1" x14ac:dyDescent="0.3"/>
    <row r="2" spans="2:8" ht="15.75" thickBot="1" x14ac:dyDescent="0.3">
      <c r="B2" s="59" t="s">
        <v>82</v>
      </c>
      <c r="C2" s="60"/>
      <c r="D2" s="60"/>
      <c r="E2" s="60"/>
      <c r="F2" s="60"/>
      <c r="G2" s="60"/>
      <c r="H2" s="61"/>
    </row>
    <row r="3" spans="2:8" ht="15.75" thickBot="1" x14ac:dyDescent="0.3">
      <c r="B3" s="72" t="s">
        <v>0</v>
      </c>
      <c r="C3" s="73"/>
      <c r="D3" s="72" t="s">
        <v>1</v>
      </c>
      <c r="E3" s="74"/>
      <c r="F3" s="73"/>
      <c r="G3" s="72" t="s">
        <v>2</v>
      </c>
      <c r="H3" s="73"/>
    </row>
    <row r="4" spans="2:8" ht="34.15" customHeight="1" x14ac:dyDescent="0.25">
      <c r="B4" s="97" t="s">
        <v>83</v>
      </c>
      <c r="C4" s="62"/>
      <c r="D4" s="63" t="s">
        <v>84</v>
      </c>
      <c r="E4" s="63"/>
      <c r="F4" s="63"/>
      <c r="G4" s="127">
        <v>50000</v>
      </c>
      <c r="H4" s="128"/>
    </row>
    <row r="5" spans="2:8" ht="31.15" customHeight="1" x14ac:dyDescent="0.25">
      <c r="B5" s="82" t="s">
        <v>13</v>
      </c>
      <c r="C5" s="83"/>
      <c r="D5" s="84" t="s">
        <v>85</v>
      </c>
      <c r="E5" s="84"/>
      <c r="F5" s="84"/>
      <c r="G5" s="85">
        <v>95000</v>
      </c>
      <c r="H5" s="86"/>
    </row>
    <row r="6" spans="2:8" ht="31.15" customHeight="1" x14ac:dyDescent="0.25">
      <c r="B6" s="82" t="s">
        <v>13</v>
      </c>
      <c r="C6" s="83"/>
      <c r="D6" s="84" t="s">
        <v>263</v>
      </c>
      <c r="E6" s="84"/>
      <c r="F6" s="84"/>
      <c r="G6" s="85">
        <v>70000</v>
      </c>
      <c r="H6" s="86"/>
    </row>
    <row r="7" spans="2:8" ht="29.45" customHeight="1" x14ac:dyDescent="0.25">
      <c r="B7" s="82" t="s">
        <v>13</v>
      </c>
      <c r="C7" s="83"/>
      <c r="D7" s="84" t="s">
        <v>86</v>
      </c>
      <c r="E7" s="84"/>
      <c r="F7" s="84"/>
      <c r="G7" s="85">
        <v>50000</v>
      </c>
      <c r="H7" s="86"/>
    </row>
    <row r="8" spans="2:8" ht="42" customHeight="1" x14ac:dyDescent="0.25">
      <c r="B8" s="82" t="s">
        <v>13</v>
      </c>
      <c r="C8" s="83"/>
      <c r="D8" s="84" t="s">
        <v>87</v>
      </c>
      <c r="E8" s="84"/>
      <c r="F8" s="84"/>
      <c r="G8" s="85">
        <v>12000</v>
      </c>
      <c r="H8" s="86"/>
    </row>
    <row r="9" spans="2:8" ht="34.9" customHeight="1" x14ac:dyDescent="0.25">
      <c r="B9" s="82" t="s">
        <v>88</v>
      </c>
      <c r="C9" s="83"/>
      <c r="D9" s="84" t="s">
        <v>89</v>
      </c>
      <c r="E9" s="84"/>
      <c r="F9" s="84"/>
      <c r="G9" s="85">
        <v>45000</v>
      </c>
      <c r="H9" s="86"/>
    </row>
    <row r="10" spans="2:8" ht="28.9" customHeight="1" x14ac:dyDescent="0.25">
      <c r="B10" s="82" t="s">
        <v>17</v>
      </c>
      <c r="C10" s="83"/>
      <c r="D10" s="84" t="s">
        <v>90</v>
      </c>
      <c r="E10" s="84"/>
      <c r="F10" s="84"/>
      <c r="G10" s="85">
        <v>25000</v>
      </c>
      <c r="H10" s="86"/>
    </row>
    <row r="11" spans="2:8" ht="30" customHeight="1" x14ac:dyDescent="0.25">
      <c r="B11" s="82" t="s">
        <v>91</v>
      </c>
      <c r="C11" s="83"/>
      <c r="D11" s="84" t="s">
        <v>92</v>
      </c>
      <c r="E11" s="84"/>
      <c r="F11" s="84"/>
      <c r="G11" s="85">
        <v>28908.1</v>
      </c>
      <c r="H11" s="86"/>
    </row>
    <row r="12" spans="2:8" ht="28.15" customHeight="1" x14ac:dyDescent="0.25">
      <c r="B12" s="82" t="s">
        <v>68</v>
      </c>
      <c r="C12" s="83"/>
      <c r="D12" s="84" t="s">
        <v>93</v>
      </c>
      <c r="E12" s="84"/>
      <c r="F12" s="84"/>
      <c r="G12" s="85">
        <v>7500</v>
      </c>
      <c r="H12" s="86"/>
    </row>
    <row r="13" spans="2:8" ht="25.9" customHeight="1" x14ac:dyDescent="0.25">
      <c r="B13" s="82" t="s">
        <v>68</v>
      </c>
      <c r="C13" s="83"/>
      <c r="D13" s="84" t="s">
        <v>94</v>
      </c>
      <c r="E13" s="84"/>
      <c r="F13" s="84"/>
      <c r="G13" s="85">
        <v>13000</v>
      </c>
      <c r="H13" s="86"/>
    </row>
    <row r="14" spans="2:8" ht="34.9" customHeight="1" x14ac:dyDescent="0.25">
      <c r="B14" s="82" t="s">
        <v>6</v>
      </c>
      <c r="C14" s="83"/>
      <c r="D14" s="84" t="s">
        <v>95</v>
      </c>
      <c r="E14" s="84"/>
      <c r="F14" s="84"/>
      <c r="G14" s="85">
        <v>10000</v>
      </c>
      <c r="H14" s="86"/>
    </row>
    <row r="15" spans="2:8" ht="32.450000000000003" customHeight="1" x14ac:dyDescent="0.25">
      <c r="B15" s="82" t="s">
        <v>96</v>
      </c>
      <c r="C15" s="83"/>
      <c r="D15" s="84" t="s">
        <v>97</v>
      </c>
      <c r="E15" s="84"/>
      <c r="F15" s="84"/>
      <c r="G15" s="85">
        <v>4488.18</v>
      </c>
      <c r="H15" s="86"/>
    </row>
    <row r="16" spans="2:8" ht="60" customHeight="1" x14ac:dyDescent="0.25">
      <c r="B16" s="82" t="s">
        <v>98</v>
      </c>
      <c r="C16" s="83"/>
      <c r="D16" s="84" t="s">
        <v>99</v>
      </c>
      <c r="E16" s="84"/>
      <c r="F16" s="84"/>
      <c r="G16" s="85">
        <v>14419.65</v>
      </c>
      <c r="H16" s="86"/>
    </row>
    <row r="17" spans="2:8" ht="35.25" customHeight="1" x14ac:dyDescent="0.25">
      <c r="B17" s="82" t="s">
        <v>100</v>
      </c>
      <c r="C17" s="83"/>
      <c r="D17" s="84" t="s">
        <v>101</v>
      </c>
      <c r="E17" s="84"/>
      <c r="F17" s="84"/>
      <c r="G17" s="126">
        <v>7700</v>
      </c>
      <c r="H17" s="86"/>
    </row>
    <row r="18" spans="2:8" ht="112.5" customHeight="1" x14ac:dyDescent="0.25">
      <c r="B18" s="82" t="s">
        <v>102</v>
      </c>
      <c r="C18" s="83"/>
      <c r="D18" s="84" t="s">
        <v>103</v>
      </c>
      <c r="E18" s="84"/>
      <c r="F18" s="84"/>
      <c r="G18" s="124">
        <v>87723.22</v>
      </c>
      <c r="H18" s="125"/>
    </row>
    <row r="19" spans="2:8" ht="42.6" customHeight="1" x14ac:dyDescent="0.25">
      <c r="B19" s="82" t="s">
        <v>102</v>
      </c>
      <c r="C19" s="83"/>
      <c r="D19" s="84" t="s">
        <v>104</v>
      </c>
      <c r="E19" s="84"/>
      <c r="F19" s="84"/>
      <c r="G19" s="85">
        <v>8209</v>
      </c>
      <c r="H19" s="86"/>
    </row>
    <row r="20" spans="2:8" ht="69" customHeight="1" x14ac:dyDescent="0.25">
      <c r="B20" s="82" t="s">
        <v>102</v>
      </c>
      <c r="C20" s="83"/>
      <c r="D20" s="84" t="s">
        <v>105</v>
      </c>
      <c r="E20" s="84"/>
      <c r="F20" s="84"/>
      <c r="G20" s="85">
        <v>87723.22</v>
      </c>
      <c r="H20" s="86"/>
    </row>
    <row r="21" spans="2:8" ht="99.75" customHeight="1" x14ac:dyDescent="0.25">
      <c r="B21" s="82" t="s">
        <v>102</v>
      </c>
      <c r="C21" s="83"/>
      <c r="D21" s="84" t="s">
        <v>106</v>
      </c>
      <c r="E21" s="84"/>
      <c r="F21" s="84"/>
      <c r="G21" s="85">
        <v>70027.61</v>
      </c>
      <c r="H21" s="86"/>
    </row>
    <row r="22" spans="2:8" ht="117.6" customHeight="1" x14ac:dyDescent="0.25">
      <c r="B22" s="82" t="s">
        <v>107</v>
      </c>
      <c r="C22" s="83"/>
      <c r="D22" s="84" t="s">
        <v>108</v>
      </c>
      <c r="E22" s="84"/>
      <c r="F22" s="84"/>
      <c r="G22" s="85">
        <v>40000</v>
      </c>
      <c r="H22" s="86"/>
    </row>
    <row r="23" spans="2:8" ht="59.45" customHeight="1" x14ac:dyDescent="0.25">
      <c r="B23" s="82" t="s">
        <v>109</v>
      </c>
      <c r="C23" s="83"/>
      <c r="D23" s="84" t="s">
        <v>110</v>
      </c>
      <c r="E23" s="84"/>
      <c r="F23" s="84"/>
      <c r="G23" s="85">
        <v>3000</v>
      </c>
      <c r="H23" s="86"/>
    </row>
    <row r="24" spans="2:8" ht="36.6" customHeight="1" thickBot="1" x14ac:dyDescent="0.3">
      <c r="B24" s="87" t="s">
        <v>111</v>
      </c>
      <c r="C24" s="88"/>
      <c r="D24" s="89" t="s">
        <v>112</v>
      </c>
      <c r="E24" s="89"/>
      <c r="F24" s="89"/>
      <c r="G24" s="100">
        <v>1500</v>
      </c>
      <c r="H24" s="91"/>
    </row>
  </sheetData>
  <mergeCells count="67">
    <mergeCell ref="B3:C3"/>
    <mergeCell ref="D3:F3"/>
    <mergeCell ref="G3:H3"/>
    <mergeCell ref="B2:H2"/>
    <mergeCell ref="B4:C4"/>
    <mergeCell ref="D4:F4"/>
    <mergeCell ref="G4:H4"/>
    <mergeCell ref="B7:C7"/>
    <mergeCell ref="D7:F7"/>
    <mergeCell ref="G7:H7"/>
    <mergeCell ref="B8:C8"/>
    <mergeCell ref="D8:F8"/>
    <mergeCell ref="G8:H8"/>
    <mergeCell ref="B5:C5"/>
    <mergeCell ref="D5:F5"/>
    <mergeCell ref="G5:H5"/>
    <mergeCell ref="B6:C6"/>
    <mergeCell ref="D6:F6"/>
    <mergeCell ref="G6:H6"/>
    <mergeCell ref="B11:C11"/>
    <mergeCell ref="D11:F11"/>
    <mergeCell ref="G11:H11"/>
    <mergeCell ref="B12:C12"/>
    <mergeCell ref="D12:F12"/>
    <mergeCell ref="G12:H12"/>
    <mergeCell ref="B9:C9"/>
    <mergeCell ref="D9:F9"/>
    <mergeCell ref="G9:H9"/>
    <mergeCell ref="B10:C10"/>
    <mergeCell ref="D10:F10"/>
    <mergeCell ref="G10:H10"/>
    <mergeCell ref="B15:C15"/>
    <mergeCell ref="D15:F15"/>
    <mergeCell ref="G15:H15"/>
    <mergeCell ref="B16:C16"/>
    <mergeCell ref="D16:F16"/>
    <mergeCell ref="G16:H16"/>
    <mergeCell ref="B13:C13"/>
    <mergeCell ref="D13:F13"/>
    <mergeCell ref="G13:H13"/>
    <mergeCell ref="B14:C14"/>
    <mergeCell ref="D14:F14"/>
    <mergeCell ref="G14:H14"/>
    <mergeCell ref="B19:C19"/>
    <mergeCell ref="D19:F19"/>
    <mergeCell ref="G19:H19"/>
    <mergeCell ref="B20:C20"/>
    <mergeCell ref="D20:F20"/>
    <mergeCell ref="G20:H20"/>
    <mergeCell ref="B17:C17"/>
    <mergeCell ref="D17:F17"/>
    <mergeCell ref="G17:H17"/>
    <mergeCell ref="B18:C18"/>
    <mergeCell ref="D18:F18"/>
    <mergeCell ref="G18:H18"/>
    <mergeCell ref="B23:C23"/>
    <mergeCell ref="D23:F23"/>
    <mergeCell ref="G23:H23"/>
    <mergeCell ref="B24:C24"/>
    <mergeCell ref="D24:F24"/>
    <mergeCell ref="G24:H24"/>
    <mergeCell ref="B21:C21"/>
    <mergeCell ref="D21:F21"/>
    <mergeCell ref="G21:H21"/>
    <mergeCell ref="B22:C22"/>
    <mergeCell ref="D22:F22"/>
    <mergeCell ref="G22:H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25"/>
  <sheetViews>
    <sheetView topLeftCell="A13" workbookViewId="0">
      <selection activeCell="K7" sqref="K7"/>
    </sheetView>
  </sheetViews>
  <sheetFormatPr baseColWidth="10" defaultRowHeight="15" x14ac:dyDescent="0.25"/>
  <sheetData>
    <row r="1" spans="2:8" ht="15.75" thickBot="1" x14ac:dyDescent="0.3"/>
    <row r="2" spans="2:8" ht="15.75" thickBot="1" x14ac:dyDescent="0.3">
      <c r="B2" s="59" t="s">
        <v>113</v>
      </c>
      <c r="C2" s="60"/>
      <c r="D2" s="60"/>
      <c r="E2" s="60"/>
      <c r="F2" s="60"/>
      <c r="G2" s="60"/>
      <c r="H2" s="61"/>
    </row>
    <row r="3" spans="2:8" ht="15.75" thickBot="1" x14ac:dyDescent="0.3">
      <c r="B3" s="72" t="s">
        <v>0</v>
      </c>
      <c r="C3" s="73"/>
      <c r="D3" s="72" t="s">
        <v>1</v>
      </c>
      <c r="E3" s="74"/>
      <c r="F3" s="73"/>
      <c r="G3" s="67" t="s">
        <v>2</v>
      </c>
      <c r="H3" s="68"/>
    </row>
    <row r="4" spans="2:8" ht="74.45" customHeight="1" x14ac:dyDescent="0.25">
      <c r="B4" s="97" t="s">
        <v>114</v>
      </c>
      <c r="C4" s="62"/>
      <c r="D4" s="63" t="s">
        <v>115</v>
      </c>
      <c r="E4" s="63"/>
      <c r="F4" s="63"/>
      <c r="G4" s="129">
        <v>229177</v>
      </c>
      <c r="H4" s="130"/>
    </row>
    <row r="5" spans="2:8" ht="76.5" customHeight="1" x14ac:dyDescent="0.25">
      <c r="B5" s="82" t="s">
        <v>21</v>
      </c>
      <c r="C5" s="83"/>
      <c r="D5" s="84" t="s">
        <v>116</v>
      </c>
      <c r="E5" s="84"/>
      <c r="F5" s="84"/>
      <c r="G5" s="85">
        <v>180003</v>
      </c>
      <c r="H5" s="86"/>
    </row>
    <row r="6" spans="2:8" ht="54" customHeight="1" x14ac:dyDescent="0.25">
      <c r="B6" s="82" t="s">
        <v>117</v>
      </c>
      <c r="C6" s="83"/>
      <c r="D6" s="84" t="s">
        <v>264</v>
      </c>
      <c r="E6" s="84"/>
      <c r="F6" s="84"/>
      <c r="G6" s="85">
        <v>50000</v>
      </c>
      <c r="H6" s="86"/>
    </row>
    <row r="7" spans="2:8" ht="34.15" customHeight="1" x14ac:dyDescent="0.25">
      <c r="B7" s="82" t="s">
        <v>118</v>
      </c>
      <c r="C7" s="83"/>
      <c r="D7" s="84" t="s">
        <v>85</v>
      </c>
      <c r="E7" s="84"/>
      <c r="F7" s="84"/>
      <c r="G7" s="85">
        <v>115000</v>
      </c>
      <c r="H7" s="86"/>
    </row>
    <row r="8" spans="2:8" ht="36.6" customHeight="1" x14ac:dyDescent="0.25">
      <c r="B8" s="82" t="s">
        <v>118</v>
      </c>
      <c r="C8" s="83"/>
      <c r="D8" s="84" t="s">
        <v>86</v>
      </c>
      <c r="E8" s="84"/>
      <c r="F8" s="84"/>
      <c r="G8" s="85">
        <v>50000</v>
      </c>
      <c r="H8" s="86"/>
    </row>
    <row r="9" spans="2:8" ht="39" customHeight="1" x14ac:dyDescent="0.25">
      <c r="B9" s="82" t="s">
        <v>118</v>
      </c>
      <c r="C9" s="83"/>
      <c r="D9" s="84" t="s">
        <v>119</v>
      </c>
      <c r="E9" s="84"/>
      <c r="F9" s="84"/>
      <c r="G9" s="85">
        <v>12000</v>
      </c>
      <c r="H9" s="86"/>
    </row>
    <row r="10" spans="2:8" ht="52.5" customHeight="1" x14ac:dyDescent="0.25">
      <c r="B10" s="82" t="s">
        <v>118</v>
      </c>
      <c r="C10" s="83"/>
      <c r="D10" s="84" t="s">
        <v>120</v>
      </c>
      <c r="E10" s="84"/>
      <c r="F10" s="84"/>
      <c r="G10" s="85">
        <v>55000</v>
      </c>
      <c r="H10" s="86"/>
    </row>
    <row r="11" spans="2:8" ht="40.15" customHeight="1" x14ac:dyDescent="0.25">
      <c r="B11" s="82" t="s">
        <v>118</v>
      </c>
      <c r="C11" s="83"/>
      <c r="D11" s="84" t="s">
        <v>121</v>
      </c>
      <c r="E11" s="84"/>
      <c r="F11" s="84"/>
      <c r="G11" s="85">
        <v>270000</v>
      </c>
      <c r="H11" s="86"/>
    </row>
    <row r="12" spans="2:8" ht="45.6" customHeight="1" x14ac:dyDescent="0.25">
      <c r="B12" s="82" t="s">
        <v>138</v>
      </c>
      <c r="C12" s="83"/>
      <c r="D12" s="84" t="s">
        <v>122</v>
      </c>
      <c r="E12" s="84"/>
      <c r="F12" s="84"/>
      <c r="G12" s="85">
        <v>14440</v>
      </c>
      <c r="H12" s="86"/>
    </row>
    <row r="13" spans="2:8" ht="63" customHeight="1" x14ac:dyDescent="0.25">
      <c r="B13" s="82" t="s">
        <v>102</v>
      </c>
      <c r="C13" s="83"/>
      <c r="D13" s="84" t="s">
        <v>265</v>
      </c>
      <c r="E13" s="84"/>
      <c r="F13" s="84"/>
      <c r="G13" s="85">
        <v>112183.62</v>
      </c>
      <c r="H13" s="86"/>
    </row>
    <row r="14" spans="2:8" ht="40.9" customHeight="1" x14ac:dyDescent="0.25">
      <c r="B14" s="82" t="s">
        <v>51</v>
      </c>
      <c r="C14" s="83"/>
      <c r="D14" s="84" t="s">
        <v>123</v>
      </c>
      <c r="E14" s="84"/>
      <c r="F14" s="84"/>
      <c r="G14" s="85">
        <v>39000</v>
      </c>
      <c r="H14" s="86"/>
    </row>
    <row r="15" spans="2:8" ht="40.15" customHeight="1" x14ac:dyDescent="0.25">
      <c r="B15" s="82" t="s">
        <v>17</v>
      </c>
      <c r="C15" s="83"/>
      <c r="D15" s="84" t="s">
        <v>266</v>
      </c>
      <c r="E15" s="84"/>
      <c r="F15" s="84"/>
      <c r="G15" s="85">
        <v>25000</v>
      </c>
      <c r="H15" s="86"/>
    </row>
    <row r="16" spans="2:8" ht="46.15" customHeight="1" x14ac:dyDescent="0.25">
      <c r="B16" s="82" t="s">
        <v>17</v>
      </c>
      <c r="C16" s="83"/>
      <c r="D16" s="84" t="s">
        <v>124</v>
      </c>
      <c r="E16" s="84"/>
      <c r="F16" s="84"/>
      <c r="G16" s="85">
        <v>28160</v>
      </c>
      <c r="H16" s="86"/>
    </row>
    <row r="17" spans="2:8" ht="44.45" customHeight="1" x14ac:dyDescent="0.25">
      <c r="B17" s="82" t="s">
        <v>267</v>
      </c>
      <c r="C17" s="83"/>
      <c r="D17" s="84" t="s">
        <v>125</v>
      </c>
      <c r="E17" s="84"/>
      <c r="F17" s="84"/>
      <c r="G17" s="85">
        <v>1000</v>
      </c>
      <c r="H17" s="86"/>
    </row>
    <row r="18" spans="2:8" ht="39.6" customHeight="1" x14ac:dyDescent="0.25">
      <c r="B18" s="82" t="s">
        <v>150</v>
      </c>
      <c r="C18" s="83"/>
      <c r="D18" s="84" t="s">
        <v>126</v>
      </c>
      <c r="E18" s="84"/>
      <c r="F18" s="84"/>
      <c r="G18" s="85">
        <v>4705.66</v>
      </c>
      <c r="H18" s="86"/>
    </row>
    <row r="19" spans="2:8" ht="43.9" customHeight="1" x14ac:dyDescent="0.25">
      <c r="B19" s="82" t="s">
        <v>6</v>
      </c>
      <c r="C19" s="83"/>
      <c r="D19" s="84" t="s">
        <v>127</v>
      </c>
      <c r="E19" s="84"/>
      <c r="F19" s="84"/>
      <c r="G19" s="85">
        <v>10000</v>
      </c>
      <c r="H19" s="86"/>
    </row>
    <row r="20" spans="2:8" ht="99.75" customHeight="1" x14ac:dyDescent="0.25">
      <c r="B20" s="82" t="s">
        <v>6</v>
      </c>
      <c r="C20" s="83"/>
      <c r="D20" s="84" t="s">
        <v>128</v>
      </c>
      <c r="E20" s="84"/>
      <c r="F20" s="84"/>
      <c r="G20" s="85">
        <v>150000</v>
      </c>
      <c r="H20" s="86"/>
    </row>
    <row r="21" spans="2:8" ht="46.9" customHeight="1" x14ac:dyDescent="0.25">
      <c r="B21" s="82" t="s">
        <v>6</v>
      </c>
      <c r="C21" s="83"/>
      <c r="D21" s="84" t="s">
        <v>129</v>
      </c>
      <c r="E21" s="84"/>
      <c r="F21" s="84"/>
      <c r="G21" s="85">
        <v>10000</v>
      </c>
      <c r="H21" s="86"/>
    </row>
    <row r="22" spans="2:8" ht="46.9" customHeight="1" x14ac:dyDescent="0.25">
      <c r="B22" s="82" t="s">
        <v>148</v>
      </c>
      <c r="C22" s="83"/>
      <c r="D22" s="84" t="s">
        <v>130</v>
      </c>
      <c r="E22" s="84"/>
      <c r="F22" s="84"/>
      <c r="G22" s="85">
        <v>15000</v>
      </c>
      <c r="H22" s="86"/>
    </row>
    <row r="23" spans="2:8" ht="34.15" customHeight="1" x14ac:dyDescent="0.25">
      <c r="B23" s="82" t="s">
        <v>68</v>
      </c>
      <c r="C23" s="83"/>
      <c r="D23" s="84" t="s">
        <v>131</v>
      </c>
      <c r="E23" s="84"/>
      <c r="F23" s="84"/>
      <c r="G23" s="85">
        <v>8000</v>
      </c>
      <c r="H23" s="86"/>
    </row>
    <row r="24" spans="2:8" ht="94.9" customHeight="1" thickBot="1" x14ac:dyDescent="0.3">
      <c r="B24" s="87" t="s">
        <v>107</v>
      </c>
      <c r="C24" s="88"/>
      <c r="D24" s="89" t="s">
        <v>268</v>
      </c>
      <c r="E24" s="89"/>
      <c r="F24" s="89"/>
      <c r="G24" s="100">
        <v>18000</v>
      </c>
      <c r="H24" s="91"/>
    </row>
    <row r="25" spans="2:8" x14ac:dyDescent="0.25">
      <c r="D25" s="2"/>
      <c r="E25" s="2"/>
      <c r="F25" s="2"/>
    </row>
  </sheetData>
  <mergeCells count="67">
    <mergeCell ref="B5:C5"/>
    <mergeCell ref="D5:F5"/>
    <mergeCell ref="G5:H5"/>
    <mergeCell ref="B6:C6"/>
    <mergeCell ref="D6:F6"/>
    <mergeCell ref="G6:H6"/>
    <mergeCell ref="B2:H2"/>
    <mergeCell ref="B3:C3"/>
    <mergeCell ref="D3:F3"/>
    <mergeCell ref="G3:H3"/>
    <mergeCell ref="B4:C4"/>
    <mergeCell ref="D4:F4"/>
    <mergeCell ref="G4:H4"/>
    <mergeCell ref="B9:C9"/>
    <mergeCell ref="D9:F9"/>
    <mergeCell ref="G9:H9"/>
    <mergeCell ref="B10:C10"/>
    <mergeCell ref="D10:F10"/>
    <mergeCell ref="G10:H10"/>
    <mergeCell ref="B7:C7"/>
    <mergeCell ref="D7:F7"/>
    <mergeCell ref="G7:H7"/>
    <mergeCell ref="B8:C8"/>
    <mergeCell ref="D8:F8"/>
    <mergeCell ref="G8:H8"/>
    <mergeCell ref="B13:C13"/>
    <mergeCell ref="D13:F13"/>
    <mergeCell ref="G13:H13"/>
    <mergeCell ref="B14:C14"/>
    <mergeCell ref="D14:F14"/>
    <mergeCell ref="G14:H14"/>
    <mergeCell ref="B11:C11"/>
    <mergeCell ref="D11:F11"/>
    <mergeCell ref="G11:H11"/>
    <mergeCell ref="B12:C12"/>
    <mergeCell ref="D12:F12"/>
    <mergeCell ref="G12:H12"/>
    <mergeCell ref="B17:C17"/>
    <mergeCell ref="D17:F17"/>
    <mergeCell ref="G17:H17"/>
    <mergeCell ref="B18:C18"/>
    <mergeCell ref="D18:F18"/>
    <mergeCell ref="G18:H18"/>
    <mergeCell ref="B15:C15"/>
    <mergeCell ref="D15:F15"/>
    <mergeCell ref="G15:H15"/>
    <mergeCell ref="B16:C16"/>
    <mergeCell ref="D16:F16"/>
    <mergeCell ref="G16:H16"/>
    <mergeCell ref="B21:C21"/>
    <mergeCell ref="D21:F21"/>
    <mergeCell ref="G21:H21"/>
    <mergeCell ref="B22:C22"/>
    <mergeCell ref="D22:F22"/>
    <mergeCell ref="G22:H22"/>
    <mergeCell ref="B19:C19"/>
    <mergeCell ref="D19:F19"/>
    <mergeCell ref="G19:H19"/>
    <mergeCell ref="B20:C20"/>
    <mergeCell ref="D20:F20"/>
    <mergeCell ref="G20:H20"/>
    <mergeCell ref="B23:C23"/>
    <mergeCell ref="D23:F23"/>
    <mergeCell ref="G23:H23"/>
    <mergeCell ref="B24:C24"/>
    <mergeCell ref="D24:F24"/>
    <mergeCell ref="G24:H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26"/>
  <sheetViews>
    <sheetView topLeftCell="A2" workbookViewId="0">
      <selection activeCell="I6" sqref="I6"/>
    </sheetView>
  </sheetViews>
  <sheetFormatPr baseColWidth="10" defaultRowHeight="15" x14ac:dyDescent="0.25"/>
  <sheetData>
    <row r="1" spans="2:8" ht="15.75" thickBot="1" x14ac:dyDescent="0.3"/>
    <row r="2" spans="2:8" ht="15.75" thickBot="1" x14ac:dyDescent="0.3">
      <c r="B2" s="59" t="s">
        <v>132</v>
      </c>
      <c r="C2" s="60"/>
      <c r="D2" s="60"/>
      <c r="E2" s="60"/>
      <c r="F2" s="60"/>
      <c r="G2" s="60"/>
      <c r="H2" s="61"/>
    </row>
    <row r="3" spans="2:8" ht="15.75" thickBot="1" x14ac:dyDescent="0.3">
      <c r="B3" s="72" t="s">
        <v>0</v>
      </c>
      <c r="C3" s="73"/>
      <c r="D3" s="72" t="s">
        <v>1</v>
      </c>
      <c r="E3" s="74"/>
      <c r="F3" s="73"/>
      <c r="G3" s="72" t="s">
        <v>2</v>
      </c>
      <c r="H3" s="73"/>
    </row>
    <row r="4" spans="2:8" ht="91.15" customHeight="1" x14ac:dyDescent="0.25">
      <c r="B4" s="97" t="s">
        <v>6</v>
      </c>
      <c r="C4" s="62"/>
      <c r="D4" s="62" t="s">
        <v>293</v>
      </c>
      <c r="E4" s="62"/>
      <c r="F4" s="62"/>
      <c r="G4" s="105">
        <v>256128</v>
      </c>
      <c r="H4" s="99"/>
    </row>
    <row r="5" spans="2:8" ht="81.599999999999994" customHeight="1" x14ac:dyDescent="0.25">
      <c r="B5" s="82" t="s">
        <v>133</v>
      </c>
      <c r="C5" s="83"/>
      <c r="D5" s="83" t="s">
        <v>134</v>
      </c>
      <c r="E5" s="83"/>
      <c r="F5" s="83"/>
      <c r="G5" s="131">
        <v>265813</v>
      </c>
      <c r="H5" s="86"/>
    </row>
    <row r="6" spans="2:8" ht="67.900000000000006" customHeight="1" x14ac:dyDescent="0.25">
      <c r="B6" s="97" t="s">
        <v>96</v>
      </c>
      <c r="C6" s="62"/>
      <c r="D6" s="62" t="s">
        <v>135</v>
      </c>
      <c r="E6" s="62"/>
      <c r="F6" s="62"/>
      <c r="G6" s="98">
        <v>7000</v>
      </c>
      <c r="H6" s="99"/>
    </row>
    <row r="7" spans="2:8" ht="42.6" customHeight="1" x14ac:dyDescent="0.25">
      <c r="B7" s="82" t="s">
        <v>136</v>
      </c>
      <c r="C7" s="83"/>
      <c r="D7" s="83" t="s">
        <v>137</v>
      </c>
      <c r="E7" s="83"/>
      <c r="F7" s="83"/>
      <c r="G7" s="85">
        <v>50000</v>
      </c>
      <c r="H7" s="86"/>
    </row>
    <row r="8" spans="2:8" ht="27" customHeight="1" x14ac:dyDescent="0.25">
      <c r="B8" s="97" t="s">
        <v>136</v>
      </c>
      <c r="C8" s="62"/>
      <c r="D8" s="62" t="s">
        <v>294</v>
      </c>
      <c r="E8" s="62"/>
      <c r="F8" s="62"/>
      <c r="G8" s="105">
        <v>77000</v>
      </c>
      <c r="H8" s="99"/>
    </row>
    <row r="9" spans="2:8" ht="46.15" customHeight="1" x14ac:dyDescent="0.25">
      <c r="B9" s="82" t="s">
        <v>136</v>
      </c>
      <c r="C9" s="83"/>
      <c r="D9" s="83" t="s">
        <v>295</v>
      </c>
      <c r="E9" s="83"/>
      <c r="F9" s="83"/>
      <c r="G9" s="131">
        <v>55000</v>
      </c>
      <c r="H9" s="86"/>
    </row>
    <row r="10" spans="2:8" ht="36" customHeight="1" x14ac:dyDescent="0.25">
      <c r="B10" s="97" t="s">
        <v>136</v>
      </c>
      <c r="C10" s="62"/>
      <c r="D10" s="62" t="s">
        <v>85</v>
      </c>
      <c r="E10" s="62"/>
      <c r="F10" s="62"/>
      <c r="G10" s="98">
        <v>115000</v>
      </c>
      <c r="H10" s="99"/>
    </row>
    <row r="11" spans="2:8" ht="43.15" customHeight="1" x14ac:dyDescent="0.25">
      <c r="B11" s="82" t="s">
        <v>136</v>
      </c>
      <c r="C11" s="83"/>
      <c r="D11" s="83" t="s">
        <v>296</v>
      </c>
      <c r="E11" s="83"/>
      <c r="F11" s="83"/>
      <c r="G11" s="131">
        <v>50000</v>
      </c>
      <c r="H11" s="86"/>
    </row>
    <row r="12" spans="2:8" ht="48" customHeight="1" x14ac:dyDescent="0.25">
      <c r="B12" s="97" t="s">
        <v>138</v>
      </c>
      <c r="C12" s="62"/>
      <c r="D12" s="62" t="s">
        <v>139</v>
      </c>
      <c r="E12" s="62"/>
      <c r="F12" s="62"/>
      <c r="G12" s="98">
        <v>20000</v>
      </c>
      <c r="H12" s="99"/>
    </row>
    <row r="13" spans="2:8" ht="48.75" customHeight="1" x14ac:dyDescent="0.25">
      <c r="B13" s="82" t="s">
        <v>138</v>
      </c>
      <c r="C13" s="83"/>
      <c r="D13" s="83" t="s">
        <v>140</v>
      </c>
      <c r="E13" s="83"/>
      <c r="F13" s="83"/>
      <c r="G13" s="131">
        <v>57548</v>
      </c>
      <c r="H13" s="86"/>
    </row>
    <row r="14" spans="2:8" ht="54.6" customHeight="1" x14ac:dyDescent="0.25">
      <c r="B14" s="97" t="s">
        <v>136</v>
      </c>
      <c r="C14" s="62"/>
      <c r="D14" s="62" t="s">
        <v>141</v>
      </c>
      <c r="E14" s="62"/>
      <c r="F14" s="62"/>
      <c r="G14" s="98">
        <v>100000</v>
      </c>
      <c r="H14" s="99"/>
    </row>
    <row r="15" spans="2:8" ht="37.15" customHeight="1" x14ac:dyDescent="0.25">
      <c r="B15" s="82" t="s">
        <v>136</v>
      </c>
      <c r="C15" s="83"/>
      <c r="D15" s="83" t="s">
        <v>142</v>
      </c>
      <c r="E15" s="83"/>
      <c r="F15" s="83"/>
      <c r="G15" s="131">
        <v>155000</v>
      </c>
      <c r="H15" s="86"/>
    </row>
    <row r="16" spans="2:8" ht="31.9" customHeight="1" x14ac:dyDescent="0.25">
      <c r="B16" s="97" t="s">
        <v>17</v>
      </c>
      <c r="C16" s="62"/>
      <c r="D16" s="62" t="s">
        <v>143</v>
      </c>
      <c r="E16" s="62"/>
      <c r="F16" s="62"/>
      <c r="G16" s="62"/>
      <c r="H16" s="99"/>
    </row>
    <row r="17" spans="2:8" ht="31.9" customHeight="1" x14ac:dyDescent="0.25">
      <c r="B17" s="82" t="s">
        <v>144</v>
      </c>
      <c r="C17" s="83"/>
      <c r="D17" s="83" t="s">
        <v>145</v>
      </c>
      <c r="E17" s="83"/>
      <c r="F17" s="83"/>
      <c r="G17" s="131">
        <v>5000</v>
      </c>
      <c r="H17" s="86"/>
    </row>
    <row r="18" spans="2:8" ht="54.6" customHeight="1" x14ac:dyDescent="0.25">
      <c r="B18" s="82" t="s">
        <v>146</v>
      </c>
      <c r="C18" s="83"/>
      <c r="D18" s="83" t="s">
        <v>147</v>
      </c>
      <c r="E18" s="83"/>
      <c r="F18" s="83"/>
      <c r="G18" s="131">
        <v>3488.49</v>
      </c>
      <c r="H18" s="86"/>
    </row>
    <row r="19" spans="2:8" ht="48" customHeight="1" x14ac:dyDescent="0.25">
      <c r="B19" s="82" t="s">
        <v>148</v>
      </c>
      <c r="C19" s="83"/>
      <c r="D19" s="83" t="s">
        <v>149</v>
      </c>
      <c r="E19" s="83"/>
      <c r="F19" s="83"/>
      <c r="G19" s="131">
        <v>12000</v>
      </c>
      <c r="H19" s="86"/>
    </row>
    <row r="20" spans="2:8" ht="48" customHeight="1" x14ac:dyDescent="0.25">
      <c r="B20" s="82" t="s">
        <v>150</v>
      </c>
      <c r="C20" s="83"/>
      <c r="D20" s="83" t="s">
        <v>151</v>
      </c>
      <c r="E20" s="83"/>
      <c r="F20" s="83"/>
      <c r="G20" s="131">
        <v>4852.2700000000004</v>
      </c>
      <c r="H20" s="86"/>
    </row>
    <row r="21" spans="2:8" ht="40.15" customHeight="1" x14ac:dyDescent="0.25">
      <c r="B21" s="82" t="s">
        <v>51</v>
      </c>
      <c r="C21" s="83"/>
      <c r="D21" s="83" t="s">
        <v>152</v>
      </c>
      <c r="E21" s="83"/>
      <c r="F21" s="83"/>
      <c r="G21" s="131">
        <v>39000</v>
      </c>
      <c r="H21" s="86"/>
    </row>
    <row r="22" spans="2:8" ht="52.5" customHeight="1" x14ac:dyDescent="0.25">
      <c r="B22" s="82" t="s">
        <v>102</v>
      </c>
      <c r="C22" s="83"/>
      <c r="D22" s="83" t="s">
        <v>153</v>
      </c>
      <c r="E22" s="83"/>
      <c r="F22" s="83"/>
      <c r="G22" s="131">
        <v>35000</v>
      </c>
      <c r="H22" s="86"/>
    </row>
    <row r="23" spans="2:8" ht="87.6" customHeight="1" x14ac:dyDescent="0.25">
      <c r="B23" s="82" t="s">
        <v>102</v>
      </c>
      <c r="C23" s="83"/>
      <c r="D23" s="83" t="s">
        <v>154</v>
      </c>
      <c r="E23" s="83"/>
      <c r="F23" s="83"/>
      <c r="G23" s="131">
        <v>100471.09</v>
      </c>
      <c r="H23" s="86"/>
    </row>
    <row r="24" spans="2:8" ht="49.5" customHeight="1" x14ac:dyDescent="0.25">
      <c r="B24" s="82" t="s">
        <v>102</v>
      </c>
      <c r="C24" s="83"/>
      <c r="D24" s="83" t="s">
        <v>297</v>
      </c>
      <c r="E24" s="83"/>
      <c r="F24" s="83"/>
      <c r="G24" s="131">
        <v>102382.18</v>
      </c>
      <c r="H24" s="86"/>
    </row>
    <row r="25" spans="2:8" ht="30.6" customHeight="1" x14ac:dyDescent="0.25">
      <c r="B25" s="82" t="s">
        <v>102</v>
      </c>
      <c r="C25" s="83"/>
      <c r="D25" s="83" t="s">
        <v>155</v>
      </c>
      <c r="E25" s="83"/>
      <c r="F25" s="83"/>
      <c r="G25" s="131">
        <v>19176.73</v>
      </c>
      <c r="H25" s="86"/>
    </row>
    <row r="26" spans="2:8" ht="33" customHeight="1" thickBot="1" x14ac:dyDescent="0.3">
      <c r="B26" s="87" t="s">
        <v>102</v>
      </c>
      <c r="C26" s="88"/>
      <c r="D26" s="88" t="s">
        <v>156</v>
      </c>
      <c r="E26" s="88"/>
      <c r="F26" s="88"/>
      <c r="G26" s="132">
        <v>13150</v>
      </c>
      <c r="H26" s="91"/>
    </row>
  </sheetData>
  <mergeCells count="73">
    <mergeCell ref="B2:H2"/>
    <mergeCell ref="B3:C3"/>
    <mergeCell ref="D3:F3"/>
    <mergeCell ref="G3:H3"/>
    <mergeCell ref="B4:C4"/>
    <mergeCell ref="D4:F4"/>
    <mergeCell ref="G4:H4"/>
    <mergeCell ref="B5:C5"/>
    <mergeCell ref="D5:F5"/>
    <mergeCell ref="G5:H5"/>
    <mergeCell ref="B10:C10"/>
    <mergeCell ref="D10:F10"/>
    <mergeCell ref="G10:H10"/>
    <mergeCell ref="B6:C6"/>
    <mergeCell ref="D6:F6"/>
    <mergeCell ref="G6:H6"/>
    <mergeCell ref="B7:C7"/>
    <mergeCell ref="D7:F7"/>
    <mergeCell ref="G7:H7"/>
    <mergeCell ref="B11:C11"/>
    <mergeCell ref="D11:F11"/>
    <mergeCell ref="G11:H11"/>
    <mergeCell ref="B8:C8"/>
    <mergeCell ref="D8:F8"/>
    <mergeCell ref="G8:H8"/>
    <mergeCell ref="B9:C9"/>
    <mergeCell ref="D9:F9"/>
    <mergeCell ref="G9:H9"/>
    <mergeCell ref="B14:C14"/>
    <mergeCell ref="D14:F14"/>
    <mergeCell ref="G14:H14"/>
    <mergeCell ref="B15:C15"/>
    <mergeCell ref="D15:F15"/>
    <mergeCell ref="G15:H15"/>
    <mergeCell ref="B12:C12"/>
    <mergeCell ref="D12:F12"/>
    <mergeCell ref="G12:H12"/>
    <mergeCell ref="B13:C13"/>
    <mergeCell ref="D13:F13"/>
    <mergeCell ref="G13:H13"/>
    <mergeCell ref="B18:C18"/>
    <mergeCell ref="D18:F18"/>
    <mergeCell ref="G18:H18"/>
    <mergeCell ref="B16:C16"/>
    <mergeCell ref="D16:F16"/>
    <mergeCell ref="G16:H16"/>
    <mergeCell ref="B17:C17"/>
    <mergeCell ref="D17:F17"/>
    <mergeCell ref="G17:H17"/>
    <mergeCell ref="B21:C21"/>
    <mergeCell ref="D21:F21"/>
    <mergeCell ref="G21:H21"/>
    <mergeCell ref="B22:C22"/>
    <mergeCell ref="D22:F22"/>
    <mergeCell ref="G22:H22"/>
    <mergeCell ref="B19:C19"/>
    <mergeCell ref="D19:F19"/>
    <mergeCell ref="G19:H19"/>
    <mergeCell ref="B20:C20"/>
    <mergeCell ref="D20:F20"/>
    <mergeCell ref="G20:H20"/>
    <mergeCell ref="B25:C25"/>
    <mergeCell ref="D25:F25"/>
    <mergeCell ref="G25:H25"/>
    <mergeCell ref="B26:C26"/>
    <mergeCell ref="D26:F26"/>
    <mergeCell ref="G26:H26"/>
    <mergeCell ref="B23:C23"/>
    <mergeCell ref="D23:F23"/>
    <mergeCell ref="G23:H23"/>
    <mergeCell ref="B24:C24"/>
    <mergeCell ref="D24:F24"/>
    <mergeCell ref="G24:H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30"/>
  <sheetViews>
    <sheetView topLeftCell="A19" workbookViewId="0">
      <selection activeCell="D30" sqref="D30:F30"/>
    </sheetView>
  </sheetViews>
  <sheetFormatPr baseColWidth="10" defaultRowHeight="15" x14ac:dyDescent="0.25"/>
  <sheetData>
    <row r="1" spans="2:8" ht="15.75" thickBot="1" x14ac:dyDescent="0.3"/>
    <row r="2" spans="2:8" ht="15.75" thickBot="1" x14ac:dyDescent="0.3">
      <c r="B2" s="59" t="s">
        <v>157</v>
      </c>
      <c r="C2" s="60"/>
      <c r="D2" s="60"/>
      <c r="E2" s="60"/>
      <c r="F2" s="60"/>
      <c r="G2" s="60"/>
      <c r="H2" s="61"/>
    </row>
    <row r="3" spans="2:8" ht="15.75" thickBot="1" x14ac:dyDescent="0.3">
      <c r="B3" s="135" t="s">
        <v>0</v>
      </c>
      <c r="C3" s="136"/>
      <c r="D3" s="135" t="s">
        <v>1</v>
      </c>
      <c r="E3" s="137"/>
      <c r="F3" s="136"/>
      <c r="G3" s="135" t="s">
        <v>2</v>
      </c>
      <c r="H3" s="136"/>
    </row>
    <row r="4" spans="2:8" ht="117" customHeight="1" x14ac:dyDescent="0.25">
      <c r="B4" s="97" t="s">
        <v>102</v>
      </c>
      <c r="C4" s="62"/>
      <c r="D4" s="62" t="s">
        <v>158</v>
      </c>
      <c r="E4" s="62"/>
      <c r="F4" s="62"/>
      <c r="G4" s="105">
        <v>124238.5</v>
      </c>
      <c r="H4" s="99"/>
    </row>
    <row r="5" spans="2:8" ht="30" customHeight="1" x14ac:dyDescent="0.25">
      <c r="B5" s="82" t="s">
        <v>102</v>
      </c>
      <c r="C5" s="83"/>
      <c r="D5" s="83" t="s">
        <v>159</v>
      </c>
      <c r="E5" s="83"/>
      <c r="F5" s="83"/>
      <c r="G5" s="85">
        <v>10491.32</v>
      </c>
      <c r="H5" s="86"/>
    </row>
    <row r="6" spans="2:8" ht="31.15" customHeight="1" x14ac:dyDescent="0.25">
      <c r="B6" s="82" t="s">
        <v>102</v>
      </c>
      <c r="C6" s="83"/>
      <c r="D6" s="83" t="s">
        <v>160</v>
      </c>
      <c r="E6" s="83"/>
      <c r="F6" s="83"/>
      <c r="G6" s="85">
        <v>34950</v>
      </c>
      <c r="H6" s="86"/>
    </row>
    <row r="7" spans="2:8" ht="37.9" customHeight="1" x14ac:dyDescent="0.25">
      <c r="B7" s="82" t="s">
        <v>102</v>
      </c>
      <c r="C7" s="83"/>
      <c r="D7" s="83" t="s">
        <v>161</v>
      </c>
      <c r="E7" s="83"/>
      <c r="F7" s="83"/>
      <c r="G7" s="85">
        <v>16940</v>
      </c>
      <c r="H7" s="86"/>
    </row>
    <row r="8" spans="2:8" ht="61.9" customHeight="1" x14ac:dyDescent="0.25">
      <c r="B8" s="82" t="s">
        <v>21</v>
      </c>
      <c r="C8" s="83"/>
      <c r="D8" s="83" t="s">
        <v>162</v>
      </c>
      <c r="E8" s="83"/>
      <c r="F8" s="83"/>
      <c r="G8" s="85">
        <v>126000</v>
      </c>
      <c r="H8" s="86"/>
    </row>
    <row r="9" spans="2:8" ht="36.6" customHeight="1" x14ac:dyDescent="0.25">
      <c r="B9" s="82" t="s">
        <v>146</v>
      </c>
      <c r="C9" s="83"/>
      <c r="D9" s="83" t="s">
        <v>163</v>
      </c>
      <c r="E9" s="83"/>
      <c r="F9" s="83"/>
      <c r="G9" s="85">
        <v>2225.29</v>
      </c>
      <c r="H9" s="86"/>
    </row>
    <row r="10" spans="2:8" ht="37.15" customHeight="1" x14ac:dyDescent="0.25">
      <c r="B10" s="82" t="s">
        <v>146</v>
      </c>
      <c r="C10" s="83"/>
      <c r="D10" s="83" t="s">
        <v>164</v>
      </c>
      <c r="E10" s="83"/>
      <c r="F10" s="83"/>
      <c r="G10" s="85">
        <v>14000</v>
      </c>
      <c r="H10" s="86"/>
    </row>
    <row r="11" spans="2:8" ht="98.25" customHeight="1" x14ac:dyDescent="0.25">
      <c r="B11" s="133" t="s">
        <v>267</v>
      </c>
      <c r="C11" s="134"/>
      <c r="D11" s="134" t="s">
        <v>298</v>
      </c>
      <c r="E11" s="134"/>
      <c r="F11" s="134"/>
      <c r="G11" s="85">
        <v>10000</v>
      </c>
      <c r="H11" s="86"/>
    </row>
    <row r="12" spans="2:8" ht="46.5" customHeight="1" x14ac:dyDescent="0.25">
      <c r="B12" s="133" t="s">
        <v>267</v>
      </c>
      <c r="C12" s="134"/>
      <c r="D12" s="83" t="s">
        <v>165</v>
      </c>
      <c r="E12" s="83"/>
      <c r="F12" s="83"/>
      <c r="G12" s="85">
        <v>3791.02</v>
      </c>
      <c r="H12" s="86"/>
    </row>
    <row r="13" spans="2:8" ht="36" customHeight="1" x14ac:dyDescent="0.25">
      <c r="B13" s="133" t="s">
        <v>267</v>
      </c>
      <c r="C13" s="134"/>
      <c r="D13" s="83" t="s">
        <v>166</v>
      </c>
      <c r="E13" s="83"/>
      <c r="F13" s="83"/>
      <c r="G13" s="85">
        <v>2299.2800000000002</v>
      </c>
      <c r="H13" s="86"/>
    </row>
    <row r="14" spans="2:8" ht="37.9" customHeight="1" x14ac:dyDescent="0.25">
      <c r="B14" s="82" t="s">
        <v>17</v>
      </c>
      <c r="C14" s="83"/>
      <c r="D14" s="83" t="s">
        <v>269</v>
      </c>
      <c r="E14" s="83"/>
      <c r="F14" s="83"/>
      <c r="G14" s="85">
        <v>22997.52</v>
      </c>
      <c r="H14" s="86"/>
    </row>
    <row r="15" spans="2:8" ht="52.5" customHeight="1" x14ac:dyDescent="0.25">
      <c r="B15" s="82" t="s">
        <v>148</v>
      </c>
      <c r="C15" s="83"/>
      <c r="D15" s="83" t="s">
        <v>167</v>
      </c>
      <c r="E15" s="83"/>
      <c r="F15" s="83"/>
      <c r="G15" s="85">
        <v>6000</v>
      </c>
      <c r="H15" s="86"/>
    </row>
    <row r="16" spans="2:8" ht="64.150000000000006" customHeight="1" x14ac:dyDescent="0.25">
      <c r="B16" s="82" t="s">
        <v>150</v>
      </c>
      <c r="C16" s="83"/>
      <c r="D16" s="83" t="s">
        <v>168</v>
      </c>
      <c r="E16" s="83"/>
      <c r="F16" s="83"/>
      <c r="G16" s="85">
        <v>3590.81</v>
      </c>
      <c r="H16" s="86"/>
    </row>
    <row r="17" spans="2:8" ht="40.9" customHeight="1" x14ac:dyDescent="0.25">
      <c r="B17" s="82" t="s">
        <v>51</v>
      </c>
      <c r="C17" s="83"/>
      <c r="D17" s="83" t="s">
        <v>270</v>
      </c>
      <c r="E17" s="83"/>
      <c r="F17" s="83"/>
      <c r="G17" s="85">
        <v>32000</v>
      </c>
      <c r="H17" s="86"/>
    </row>
    <row r="18" spans="2:8" ht="51" customHeight="1" x14ac:dyDescent="0.25">
      <c r="B18" s="82" t="s">
        <v>169</v>
      </c>
      <c r="C18" s="83"/>
      <c r="D18" s="83" t="s">
        <v>170</v>
      </c>
      <c r="E18" s="83"/>
      <c r="F18" s="83"/>
      <c r="G18" s="85">
        <v>2000</v>
      </c>
      <c r="H18" s="86"/>
    </row>
    <row r="19" spans="2:8" ht="42" customHeight="1" x14ac:dyDescent="0.25">
      <c r="B19" s="82" t="s">
        <v>136</v>
      </c>
      <c r="C19" s="83"/>
      <c r="D19" s="83" t="s">
        <v>171</v>
      </c>
      <c r="E19" s="83"/>
      <c r="F19" s="83"/>
      <c r="G19" s="85">
        <v>60000</v>
      </c>
      <c r="H19" s="86"/>
    </row>
    <row r="20" spans="2:8" ht="40.15" customHeight="1" x14ac:dyDescent="0.25">
      <c r="B20" s="82" t="s">
        <v>136</v>
      </c>
      <c r="C20" s="83"/>
      <c r="D20" s="83" t="s">
        <v>193</v>
      </c>
      <c r="E20" s="83"/>
      <c r="F20" s="83"/>
      <c r="G20" s="85">
        <v>90000</v>
      </c>
      <c r="H20" s="86"/>
    </row>
    <row r="21" spans="2:8" ht="42.6" customHeight="1" x14ac:dyDescent="0.25">
      <c r="B21" s="82" t="s">
        <v>136</v>
      </c>
      <c r="C21" s="83"/>
      <c r="D21" s="83" t="s">
        <v>172</v>
      </c>
      <c r="E21" s="83"/>
      <c r="F21" s="83"/>
      <c r="G21" s="85">
        <v>60000</v>
      </c>
      <c r="H21" s="86"/>
    </row>
    <row r="22" spans="2:8" ht="33" customHeight="1" x14ac:dyDescent="0.25">
      <c r="B22" s="82" t="s">
        <v>136</v>
      </c>
      <c r="C22" s="83"/>
      <c r="D22" s="83" t="s">
        <v>85</v>
      </c>
      <c r="E22" s="83"/>
      <c r="F22" s="83"/>
      <c r="G22" s="85">
        <v>90000</v>
      </c>
      <c r="H22" s="86"/>
    </row>
    <row r="23" spans="2:8" ht="59.45" customHeight="1" x14ac:dyDescent="0.25">
      <c r="B23" s="82" t="s">
        <v>136</v>
      </c>
      <c r="C23" s="83"/>
      <c r="D23" s="83" t="s">
        <v>271</v>
      </c>
      <c r="E23" s="83"/>
      <c r="F23" s="83"/>
      <c r="G23" s="85">
        <v>55000</v>
      </c>
      <c r="H23" s="86"/>
    </row>
    <row r="24" spans="2:8" ht="34.9" customHeight="1" x14ac:dyDescent="0.25">
      <c r="B24" s="82" t="s">
        <v>136</v>
      </c>
      <c r="C24" s="83"/>
      <c r="D24" s="83" t="s">
        <v>173</v>
      </c>
      <c r="E24" s="83"/>
      <c r="F24" s="83"/>
      <c r="G24" s="85">
        <v>30000</v>
      </c>
      <c r="H24" s="86"/>
    </row>
    <row r="25" spans="2:8" ht="31.15" customHeight="1" x14ac:dyDescent="0.25">
      <c r="B25" s="82" t="s">
        <v>136</v>
      </c>
      <c r="C25" s="83"/>
      <c r="D25" s="83" t="s">
        <v>174</v>
      </c>
      <c r="E25" s="83"/>
      <c r="F25" s="83"/>
      <c r="G25" s="85">
        <v>30000</v>
      </c>
      <c r="H25" s="86"/>
    </row>
    <row r="26" spans="2:8" ht="36.6" customHeight="1" x14ac:dyDescent="0.25">
      <c r="B26" s="82" t="s">
        <v>136</v>
      </c>
      <c r="C26" s="83"/>
      <c r="D26" s="83" t="s">
        <v>175</v>
      </c>
      <c r="E26" s="83"/>
      <c r="F26" s="83"/>
      <c r="G26" s="85">
        <v>45000</v>
      </c>
      <c r="H26" s="86"/>
    </row>
    <row r="27" spans="2:8" ht="36.6" customHeight="1" x14ac:dyDescent="0.25">
      <c r="B27" s="82" t="s">
        <v>136</v>
      </c>
      <c r="C27" s="83"/>
      <c r="D27" s="83" t="s">
        <v>176</v>
      </c>
      <c r="E27" s="83"/>
      <c r="F27" s="83"/>
      <c r="G27" s="85">
        <v>45000</v>
      </c>
      <c r="H27" s="86"/>
    </row>
    <row r="28" spans="2:8" ht="39" customHeight="1" x14ac:dyDescent="0.25">
      <c r="B28" s="82" t="s">
        <v>136</v>
      </c>
      <c r="C28" s="83"/>
      <c r="D28" s="83" t="s">
        <v>177</v>
      </c>
      <c r="E28" s="83"/>
      <c r="F28" s="83"/>
      <c r="G28" s="85">
        <v>160000</v>
      </c>
      <c r="H28" s="86"/>
    </row>
    <row r="29" spans="2:8" ht="65.25" customHeight="1" x14ac:dyDescent="0.25">
      <c r="B29" s="82" t="s">
        <v>138</v>
      </c>
      <c r="C29" s="83"/>
      <c r="D29" s="83" t="s">
        <v>178</v>
      </c>
      <c r="E29" s="83"/>
      <c r="F29" s="83"/>
      <c r="G29" s="85">
        <v>20000</v>
      </c>
      <c r="H29" s="86"/>
    </row>
    <row r="30" spans="2:8" ht="47.45" customHeight="1" thickBot="1" x14ac:dyDescent="0.3">
      <c r="B30" s="87" t="s">
        <v>138</v>
      </c>
      <c r="C30" s="88"/>
      <c r="D30" s="88" t="s">
        <v>272</v>
      </c>
      <c r="E30" s="88"/>
      <c r="F30" s="88"/>
      <c r="G30" s="100">
        <v>57548</v>
      </c>
      <c r="H30" s="91"/>
    </row>
  </sheetData>
  <mergeCells count="85">
    <mergeCell ref="B2:H2"/>
    <mergeCell ref="B4:C4"/>
    <mergeCell ref="D4:F4"/>
    <mergeCell ref="G4:H4"/>
    <mergeCell ref="B5:C5"/>
    <mergeCell ref="D5:F5"/>
    <mergeCell ref="G5:H5"/>
    <mergeCell ref="B3:C3"/>
    <mergeCell ref="D3:F3"/>
    <mergeCell ref="G3:H3"/>
    <mergeCell ref="B8:C8"/>
    <mergeCell ref="D8:F8"/>
    <mergeCell ref="G8:H8"/>
    <mergeCell ref="B9:C9"/>
    <mergeCell ref="D9:F9"/>
    <mergeCell ref="G9:H9"/>
    <mergeCell ref="B6:C6"/>
    <mergeCell ref="D6:F6"/>
    <mergeCell ref="G6:H6"/>
    <mergeCell ref="B7:C7"/>
    <mergeCell ref="D7:F7"/>
    <mergeCell ref="G7:H7"/>
    <mergeCell ref="B12:C12"/>
    <mergeCell ref="D12:F12"/>
    <mergeCell ref="G12:H12"/>
    <mergeCell ref="B13:C13"/>
    <mergeCell ref="D13:F13"/>
    <mergeCell ref="G13:H13"/>
    <mergeCell ref="B10:C10"/>
    <mergeCell ref="D10:F10"/>
    <mergeCell ref="G10:H10"/>
    <mergeCell ref="B11:C11"/>
    <mergeCell ref="D11:F11"/>
    <mergeCell ref="G11:H11"/>
    <mergeCell ref="B16:C16"/>
    <mergeCell ref="D16:F16"/>
    <mergeCell ref="G16:H16"/>
    <mergeCell ref="B17:C17"/>
    <mergeCell ref="D17:F17"/>
    <mergeCell ref="G17:H17"/>
    <mergeCell ref="B14:C14"/>
    <mergeCell ref="D14:F14"/>
    <mergeCell ref="G14:H14"/>
    <mergeCell ref="B15:C15"/>
    <mergeCell ref="D15:F15"/>
    <mergeCell ref="G15:H15"/>
    <mergeCell ref="B20:C20"/>
    <mergeCell ref="D20:F20"/>
    <mergeCell ref="G20:H20"/>
    <mergeCell ref="B21:C21"/>
    <mergeCell ref="D21:F21"/>
    <mergeCell ref="G21:H21"/>
    <mergeCell ref="B18:C18"/>
    <mergeCell ref="D18:F18"/>
    <mergeCell ref="G18:H18"/>
    <mergeCell ref="B19:C19"/>
    <mergeCell ref="D19:F19"/>
    <mergeCell ref="G19:H19"/>
    <mergeCell ref="B24:C24"/>
    <mergeCell ref="D24:F24"/>
    <mergeCell ref="G24:H24"/>
    <mergeCell ref="B25:C25"/>
    <mergeCell ref="D25:F25"/>
    <mergeCell ref="G25:H25"/>
    <mergeCell ref="B22:C22"/>
    <mergeCell ref="D22:F22"/>
    <mergeCell ref="G22:H22"/>
    <mergeCell ref="B23:C23"/>
    <mergeCell ref="D23:F23"/>
    <mergeCell ref="G23:H23"/>
    <mergeCell ref="B30:C30"/>
    <mergeCell ref="D30:F30"/>
    <mergeCell ref="G30:H30"/>
    <mergeCell ref="B26:C26"/>
    <mergeCell ref="D26:F26"/>
    <mergeCell ref="G26:H26"/>
    <mergeCell ref="B27:C27"/>
    <mergeCell ref="D27:F27"/>
    <mergeCell ref="G27:H27"/>
    <mergeCell ref="B28:C28"/>
    <mergeCell ref="D28:F28"/>
    <mergeCell ref="G28:H28"/>
    <mergeCell ref="B29:C29"/>
    <mergeCell ref="D29:F29"/>
    <mergeCell ref="G29:H2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17"/>
  <sheetViews>
    <sheetView topLeftCell="A7" workbookViewId="0">
      <selection activeCell="D17" sqref="D17:F17"/>
    </sheetView>
  </sheetViews>
  <sheetFormatPr baseColWidth="10" defaultRowHeight="15" x14ac:dyDescent="0.25"/>
  <sheetData>
    <row r="1" spans="2:8" ht="15.75" thickBot="1" x14ac:dyDescent="0.3"/>
    <row r="2" spans="2:8" ht="15.75" thickBot="1" x14ac:dyDescent="0.3">
      <c r="B2" s="59" t="s">
        <v>179</v>
      </c>
      <c r="C2" s="60"/>
      <c r="D2" s="60"/>
      <c r="E2" s="60"/>
      <c r="F2" s="60"/>
      <c r="G2" s="60"/>
      <c r="H2" s="61"/>
    </row>
    <row r="3" spans="2:8" ht="15.75" thickBot="1" x14ac:dyDescent="0.3">
      <c r="B3" s="135" t="s">
        <v>0</v>
      </c>
      <c r="C3" s="136"/>
      <c r="D3" s="135" t="s">
        <v>1</v>
      </c>
      <c r="E3" s="137"/>
      <c r="F3" s="136"/>
      <c r="G3" s="135" t="s">
        <v>2</v>
      </c>
      <c r="H3" s="136"/>
    </row>
    <row r="4" spans="2:8" ht="60.6" customHeight="1" x14ac:dyDescent="0.25">
      <c r="B4" s="97" t="s">
        <v>146</v>
      </c>
      <c r="C4" s="62"/>
      <c r="D4" s="62" t="s">
        <v>183</v>
      </c>
      <c r="E4" s="62"/>
      <c r="F4" s="62"/>
      <c r="G4" s="105">
        <v>1413.3</v>
      </c>
      <c r="H4" s="99"/>
    </row>
    <row r="5" spans="2:8" ht="31.15" customHeight="1" x14ac:dyDescent="0.25">
      <c r="B5" s="82" t="s">
        <v>102</v>
      </c>
      <c r="C5" s="83"/>
      <c r="D5" s="83" t="s">
        <v>161</v>
      </c>
      <c r="E5" s="83"/>
      <c r="F5" s="83"/>
      <c r="G5" s="85" t="s">
        <v>211</v>
      </c>
      <c r="H5" s="86"/>
    </row>
    <row r="6" spans="2:8" ht="31.15" customHeight="1" x14ac:dyDescent="0.25">
      <c r="B6" s="82" t="s">
        <v>180</v>
      </c>
      <c r="C6" s="83"/>
      <c r="D6" s="83" t="s">
        <v>181</v>
      </c>
      <c r="E6" s="83"/>
      <c r="F6" s="83"/>
      <c r="G6" s="85">
        <v>93362.42</v>
      </c>
      <c r="H6" s="86"/>
    </row>
    <row r="7" spans="2:8" ht="57" customHeight="1" x14ac:dyDescent="0.25">
      <c r="B7" s="82" t="s">
        <v>182</v>
      </c>
      <c r="C7" s="83"/>
      <c r="D7" s="83" t="s">
        <v>273</v>
      </c>
      <c r="E7" s="83"/>
      <c r="F7" s="83"/>
      <c r="G7" s="85">
        <v>70000</v>
      </c>
      <c r="H7" s="86"/>
    </row>
    <row r="8" spans="2:8" ht="60.6" customHeight="1" x14ac:dyDescent="0.25">
      <c r="B8" s="82" t="s">
        <v>182</v>
      </c>
      <c r="C8" s="83"/>
      <c r="D8" s="83" t="s">
        <v>274</v>
      </c>
      <c r="E8" s="83"/>
      <c r="F8" s="83"/>
      <c r="G8" s="85">
        <v>100000</v>
      </c>
      <c r="H8" s="86"/>
    </row>
    <row r="9" spans="2:8" ht="64.150000000000006" customHeight="1" x14ac:dyDescent="0.25">
      <c r="B9" s="82" t="s">
        <v>182</v>
      </c>
      <c r="C9" s="83"/>
      <c r="D9" s="83" t="s">
        <v>172</v>
      </c>
      <c r="E9" s="83"/>
      <c r="F9" s="83"/>
      <c r="G9" s="85">
        <v>70000</v>
      </c>
      <c r="H9" s="86"/>
    </row>
    <row r="10" spans="2:8" ht="65.25" customHeight="1" x14ac:dyDescent="0.25">
      <c r="B10" s="82" t="s">
        <v>182</v>
      </c>
      <c r="C10" s="83"/>
      <c r="D10" s="83" t="s">
        <v>184</v>
      </c>
      <c r="E10" s="83"/>
      <c r="F10" s="83"/>
      <c r="G10" s="85">
        <v>60000</v>
      </c>
      <c r="H10" s="86"/>
    </row>
    <row r="11" spans="2:8" ht="31.9" customHeight="1" x14ac:dyDescent="0.25">
      <c r="B11" s="82" t="s">
        <v>185</v>
      </c>
      <c r="C11" s="83"/>
      <c r="D11" s="83" t="s">
        <v>85</v>
      </c>
      <c r="E11" s="83"/>
      <c r="F11" s="83"/>
      <c r="G11" s="85">
        <v>80000</v>
      </c>
      <c r="H11" s="86"/>
    </row>
    <row r="12" spans="2:8" ht="34.9" customHeight="1" x14ac:dyDescent="0.25">
      <c r="B12" s="82" t="s">
        <v>185</v>
      </c>
      <c r="C12" s="83"/>
      <c r="D12" s="83" t="s">
        <v>186</v>
      </c>
      <c r="E12" s="83"/>
      <c r="F12" s="83"/>
      <c r="G12" s="85">
        <v>5000</v>
      </c>
      <c r="H12" s="86"/>
    </row>
    <row r="13" spans="2:8" ht="51" customHeight="1" x14ac:dyDescent="0.25">
      <c r="B13" s="82" t="s">
        <v>187</v>
      </c>
      <c r="C13" s="83"/>
      <c r="D13" s="83" t="s">
        <v>175</v>
      </c>
      <c r="E13" s="83"/>
      <c r="F13" s="83"/>
      <c r="G13" s="85">
        <v>25000</v>
      </c>
      <c r="H13" s="86"/>
    </row>
    <row r="14" spans="2:8" ht="30" customHeight="1" x14ac:dyDescent="0.25">
      <c r="B14" s="82" t="s">
        <v>185</v>
      </c>
      <c r="C14" s="83"/>
      <c r="D14" s="83" t="s">
        <v>176</v>
      </c>
      <c r="E14" s="83"/>
      <c r="F14" s="83"/>
      <c r="G14" s="85">
        <v>25000</v>
      </c>
      <c r="H14" s="86"/>
    </row>
    <row r="15" spans="2:8" ht="30" customHeight="1" x14ac:dyDescent="0.25">
      <c r="B15" s="82" t="s">
        <v>185</v>
      </c>
      <c r="C15" s="83"/>
      <c r="D15" s="83" t="s">
        <v>177</v>
      </c>
      <c r="E15" s="83"/>
      <c r="F15" s="83"/>
      <c r="G15" s="85">
        <v>100000</v>
      </c>
      <c r="H15" s="86"/>
    </row>
    <row r="16" spans="2:8" ht="58.9" customHeight="1" x14ac:dyDescent="0.25">
      <c r="B16" s="82" t="s">
        <v>275</v>
      </c>
      <c r="C16" s="83"/>
      <c r="D16" s="83" t="s">
        <v>178</v>
      </c>
      <c r="E16" s="83"/>
      <c r="F16" s="83"/>
      <c r="G16" s="85">
        <v>20000</v>
      </c>
      <c r="H16" s="86"/>
    </row>
    <row r="17" spans="2:8" ht="46.15" customHeight="1" thickBot="1" x14ac:dyDescent="0.3">
      <c r="B17" s="87" t="s">
        <v>275</v>
      </c>
      <c r="C17" s="88"/>
      <c r="D17" s="88" t="s">
        <v>188</v>
      </c>
      <c r="E17" s="88"/>
      <c r="F17" s="88"/>
      <c r="G17" s="100">
        <v>57548</v>
      </c>
      <c r="H17" s="91"/>
    </row>
  </sheetData>
  <mergeCells count="46">
    <mergeCell ref="G4:H4"/>
    <mergeCell ref="G7:H7"/>
    <mergeCell ref="D5:F5"/>
    <mergeCell ref="G5:H5"/>
    <mergeCell ref="B7:C7"/>
    <mergeCell ref="D7:F7"/>
    <mergeCell ref="B2:H2"/>
    <mergeCell ref="B8:C8"/>
    <mergeCell ref="D8:F8"/>
    <mergeCell ref="G8:H8"/>
    <mergeCell ref="B9:C9"/>
    <mergeCell ref="D9:F9"/>
    <mergeCell ref="G9:H9"/>
    <mergeCell ref="B6:C6"/>
    <mergeCell ref="D6:F6"/>
    <mergeCell ref="G6:H6"/>
    <mergeCell ref="B3:C3"/>
    <mergeCell ref="D3:F3"/>
    <mergeCell ref="B5:C5"/>
    <mergeCell ref="G3:H3"/>
    <mergeCell ref="B4:C4"/>
    <mergeCell ref="D4:F4"/>
    <mergeCell ref="B17:C17"/>
    <mergeCell ref="D17:F17"/>
    <mergeCell ref="G17:H17"/>
    <mergeCell ref="B14:C14"/>
    <mergeCell ref="D14:F14"/>
    <mergeCell ref="G14:H14"/>
    <mergeCell ref="B15:C15"/>
    <mergeCell ref="D15:F15"/>
    <mergeCell ref="G15:H15"/>
    <mergeCell ref="B16:C16"/>
    <mergeCell ref="D16:F16"/>
    <mergeCell ref="G16:H16"/>
    <mergeCell ref="B13:C13"/>
    <mergeCell ref="D13:F13"/>
    <mergeCell ref="G13:H13"/>
    <mergeCell ref="B10:C10"/>
    <mergeCell ref="D10:F10"/>
    <mergeCell ref="G10:H10"/>
    <mergeCell ref="B11:C11"/>
    <mergeCell ref="D11:F11"/>
    <mergeCell ref="G11:H11"/>
    <mergeCell ref="B12:C12"/>
    <mergeCell ref="D12:F12"/>
    <mergeCell ref="G12:H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1:I14"/>
  <sheetViews>
    <sheetView topLeftCell="B5" workbookViewId="0">
      <selection activeCell="E14" sqref="E14:G14"/>
    </sheetView>
  </sheetViews>
  <sheetFormatPr baseColWidth="10" defaultRowHeight="15" x14ac:dyDescent="0.25"/>
  <sheetData>
    <row r="1" spans="3:9" ht="15.75" thickBot="1" x14ac:dyDescent="0.3"/>
    <row r="2" spans="3:9" ht="15.75" thickBot="1" x14ac:dyDescent="0.3">
      <c r="C2" s="59" t="s">
        <v>189</v>
      </c>
      <c r="D2" s="60"/>
      <c r="E2" s="60"/>
      <c r="F2" s="60"/>
      <c r="G2" s="60"/>
      <c r="H2" s="60"/>
      <c r="I2" s="61"/>
    </row>
    <row r="3" spans="3:9" ht="15.75" thickBot="1" x14ac:dyDescent="0.3">
      <c r="C3" s="135" t="s">
        <v>0</v>
      </c>
      <c r="D3" s="136"/>
      <c r="E3" s="135" t="s">
        <v>1</v>
      </c>
      <c r="F3" s="137"/>
      <c r="G3" s="136"/>
      <c r="H3" s="135" t="s">
        <v>2</v>
      </c>
      <c r="I3" s="136"/>
    </row>
    <row r="4" spans="3:9" ht="37.15" customHeight="1" x14ac:dyDescent="0.25">
      <c r="C4" s="97" t="s">
        <v>51</v>
      </c>
      <c r="D4" s="62"/>
      <c r="E4" s="62" t="s">
        <v>190</v>
      </c>
      <c r="F4" s="62"/>
      <c r="G4" s="62"/>
      <c r="H4" s="105">
        <v>30000</v>
      </c>
      <c r="I4" s="99"/>
    </row>
    <row r="5" spans="3:9" ht="61.5" customHeight="1" x14ac:dyDescent="0.25">
      <c r="C5" s="82" t="s">
        <v>191</v>
      </c>
      <c r="D5" s="83"/>
      <c r="E5" s="83" t="s">
        <v>198</v>
      </c>
      <c r="F5" s="83"/>
      <c r="G5" s="83"/>
      <c r="H5" s="85">
        <v>169112.21</v>
      </c>
      <c r="I5" s="86"/>
    </row>
    <row r="6" spans="3:9" ht="58.9" customHeight="1" x14ac:dyDescent="0.25">
      <c r="C6" s="82" t="s">
        <v>192</v>
      </c>
      <c r="D6" s="83"/>
      <c r="E6" s="83" t="s">
        <v>276</v>
      </c>
      <c r="F6" s="83"/>
      <c r="G6" s="83"/>
      <c r="H6" s="85">
        <v>74681.42</v>
      </c>
      <c r="I6" s="86"/>
    </row>
    <row r="7" spans="3:9" ht="58.15" customHeight="1" x14ac:dyDescent="0.25">
      <c r="C7" s="82" t="s">
        <v>192</v>
      </c>
      <c r="D7" s="83"/>
      <c r="E7" s="83" t="s">
        <v>193</v>
      </c>
      <c r="F7" s="83"/>
      <c r="G7" s="83"/>
      <c r="H7" s="85">
        <v>98285.95</v>
      </c>
      <c r="I7" s="86"/>
    </row>
    <row r="8" spans="3:9" ht="60" customHeight="1" x14ac:dyDescent="0.25">
      <c r="C8" s="82" t="s">
        <v>192</v>
      </c>
      <c r="D8" s="83"/>
      <c r="E8" s="83" t="s">
        <v>172</v>
      </c>
      <c r="F8" s="83"/>
      <c r="G8" s="83"/>
      <c r="H8" s="85">
        <v>58260.63</v>
      </c>
      <c r="I8" s="86"/>
    </row>
    <row r="9" spans="3:9" ht="61.9" customHeight="1" x14ac:dyDescent="0.25">
      <c r="C9" s="82" t="s">
        <v>192</v>
      </c>
      <c r="D9" s="83"/>
      <c r="E9" s="83" t="s">
        <v>194</v>
      </c>
      <c r="F9" s="83"/>
      <c r="G9" s="83"/>
      <c r="H9" s="85">
        <v>41479.449999999997</v>
      </c>
      <c r="I9" s="86"/>
    </row>
    <row r="10" spans="3:9" ht="38.450000000000003" customHeight="1" x14ac:dyDescent="0.25">
      <c r="C10" s="82" t="s">
        <v>185</v>
      </c>
      <c r="D10" s="83"/>
      <c r="E10" s="83" t="s">
        <v>186</v>
      </c>
      <c r="F10" s="83"/>
      <c r="G10" s="83"/>
      <c r="H10" s="85">
        <v>6000</v>
      </c>
      <c r="I10" s="86"/>
    </row>
    <row r="11" spans="3:9" ht="48" customHeight="1" x14ac:dyDescent="0.25">
      <c r="C11" s="82" t="s">
        <v>187</v>
      </c>
      <c r="D11" s="83"/>
      <c r="E11" s="83" t="s">
        <v>196</v>
      </c>
      <c r="F11" s="83"/>
      <c r="G11" s="83"/>
      <c r="H11" s="85">
        <v>78850</v>
      </c>
      <c r="I11" s="86"/>
    </row>
    <row r="12" spans="3:9" ht="42.6" customHeight="1" x14ac:dyDescent="0.25">
      <c r="C12" s="82" t="s">
        <v>185</v>
      </c>
      <c r="D12" s="83"/>
      <c r="E12" s="83" t="s">
        <v>195</v>
      </c>
      <c r="F12" s="83"/>
      <c r="G12" s="83"/>
      <c r="H12" s="85">
        <v>5000</v>
      </c>
      <c r="I12" s="86"/>
    </row>
    <row r="13" spans="3:9" ht="63" customHeight="1" x14ac:dyDescent="0.25">
      <c r="C13" s="82" t="s">
        <v>146</v>
      </c>
      <c r="D13" s="83"/>
      <c r="E13" s="83" t="s">
        <v>197</v>
      </c>
      <c r="F13" s="83"/>
      <c r="G13" s="83"/>
      <c r="H13" s="85">
        <v>1410</v>
      </c>
      <c r="I13" s="86"/>
    </row>
    <row r="14" spans="3:9" ht="33" customHeight="1" thickBot="1" x14ac:dyDescent="0.3">
      <c r="C14" s="87" t="s">
        <v>6</v>
      </c>
      <c r="D14" s="88"/>
      <c r="E14" s="88" t="s">
        <v>277</v>
      </c>
      <c r="F14" s="88"/>
      <c r="G14" s="88"/>
      <c r="H14" s="100">
        <v>4191.78</v>
      </c>
      <c r="I14" s="91"/>
    </row>
  </sheetData>
  <mergeCells count="37">
    <mergeCell ref="C2:I2"/>
    <mergeCell ref="H6:I6"/>
    <mergeCell ref="C7:D7"/>
    <mergeCell ref="E7:G7"/>
    <mergeCell ref="H7:I7"/>
    <mergeCell ref="C5:D5"/>
    <mergeCell ref="E5:G5"/>
    <mergeCell ref="H5:I5"/>
    <mergeCell ref="H4:I4"/>
    <mergeCell ref="C6:D6"/>
    <mergeCell ref="E6:G6"/>
    <mergeCell ref="C14:D14"/>
    <mergeCell ref="E14:G14"/>
    <mergeCell ref="H14:I14"/>
    <mergeCell ref="C3:D3"/>
    <mergeCell ref="E3:G3"/>
    <mergeCell ref="H3:I3"/>
    <mergeCell ref="C4:D4"/>
    <mergeCell ref="E4:G4"/>
    <mergeCell ref="H9:I9"/>
    <mergeCell ref="C10:D10"/>
    <mergeCell ref="E10:G10"/>
    <mergeCell ref="H10:I10"/>
    <mergeCell ref="C8:D8"/>
    <mergeCell ref="E8:G8"/>
    <mergeCell ref="H8:I8"/>
    <mergeCell ref="C12:D12"/>
    <mergeCell ref="E12:G12"/>
    <mergeCell ref="H12:I12"/>
    <mergeCell ref="C13:D13"/>
    <mergeCell ref="E13:G13"/>
    <mergeCell ref="H13:I13"/>
    <mergeCell ref="C9:D9"/>
    <mergeCell ref="E9:G9"/>
    <mergeCell ref="C11:D11"/>
    <mergeCell ref="E11:G11"/>
    <mergeCell ref="H11:I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H17"/>
  <sheetViews>
    <sheetView topLeftCell="A10" workbookViewId="0">
      <selection activeCell="D17" sqref="D17:F17"/>
    </sheetView>
  </sheetViews>
  <sheetFormatPr baseColWidth="10" defaultRowHeight="15" x14ac:dyDescent="0.25"/>
  <sheetData>
    <row r="1" spans="2:8" ht="15.75" thickBot="1" x14ac:dyDescent="0.3"/>
    <row r="2" spans="2:8" ht="15.75" thickBot="1" x14ac:dyDescent="0.3">
      <c r="B2" s="59" t="s">
        <v>59</v>
      </c>
      <c r="C2" s="60"/>
      <c r="D2" s="60"/>
      <c r="E2" s="60"/>
      <c r="F2" s="60"/>
      <c r="G2" s="60"/>
      <c r="H2" s="61"/>
    </row>
    <row r="3" spans="2:8" ht="15.75" thickBot="1" x14ac:dyDescent="0.3">
      <c r="B3" s="135" t="s">
        <v>0</v>
      </c>
      <c r="C3" s="136"/>
      <c r="D3" s="135" t="s">
        <v>1</v>
      </c>
      <c r="E3" s="137"/>
      <c r="F3" s="136"/>
      <c r="G3" s="135" t="s">
        <v>2</v>
      </c>
      <c r="H3" s="136"/>
    </row>
    <row r="4" spans="2:8" ht="36" customHeight="1" x14ac:dyDescent="0.25">
      <c r="B4" s="97" t="s">
        <v>146</v>
      </c>
      <c r="C4" s="62"/>
      <c r="D4" s="62" t="s">
        <v>208</v>
      </c>
      <c r="E4" s="62"/>
      <c r="F4" s="62"/>
      <c r="G4" s="62">
        <v>2.3940000000000001</v>
      </c>
      <c r="H4" s="99"/>
    </row>
    <row r="5" spans="2:8" ht="59.45" customHeight="1" x14ac:dyDescent="0.25">
      <c r="B5" s="82" t="s">
        <v>192</v>
      </c>
      <c r="C5" s="83"/>
      <c r="D5" s="83" t="s">
        <v>172</v>
      </c>
      <c r="E5" s="83"/>
      <c r="F5" s="83"/>
      <c r="G5" s="85">
        <v>63420.59</v>
      </c>
      <c r="H5" s="86"/>
    </row>
    <row r="6" spans="2:8" ht="42" customHeight="1" x14ac:dyDescent="0.25">
      <c r="B6" s="82" t="s">
        <v>192</v>
      </c>
      <c r="C6" s="83"/>
      <c r="D6" s="134" t="s">
        <v>209</v>
      </c>
      <c r="E6" s="134"/>
      <c r="F6" s="134"/>
      <c r="G6" s="138">
        <v>104092.76</v>
      </c>
      <c r="H6" s="139"/>
    </row>
    <row r="7" spans="2:8" ht="59.45" customHeight="1" x14ac:dyDescent="0.25">
      <c r="B7" s="82" t="s">
        <v>192</v>
      </c>
      <c r="C7" s="83"/>
      <c r="D7" s="83" t="s">
        <v>284</v>
      </c>
      <c r="E7" s="83"/>
      <c r="F7" s="83"/>
      <c r="G7" s="85">
        <v>122285.93</v>
      </c>
      <c r="H7" s="86"/>
    </row>
    <row r="8" spans="2:8" ht="61.15" customHeight="1" x14ac:dyDescent="0.25">
      <c r="B8" s="82" t="s">
        <v>192</v>
      </c>
      <c r="C8" s="83"/>
      <c r="D8" s="83" t="s">
        <v>285</v>
      </c>
      <c r="E8" s="83"/>
      <c r="F8" s="83"/>
      <c r="G8" s="85">
        <v>57720.63</v>
      </c>
      <c r="H8" s="86"/>
    </row>
    <row r="9" spans="2:8" ht="90" customHeight="1" x14ac:dyDescent="0.25">
      <c r="B9" s="82" t="s">
        <v>192</v>
      </c>
      <c r="C9" s="83"/>
      <c r="D9" s="140" t="s">
        <v>286</v>
      </c>
      <c r="E9" s="141"/>
      <c r="F9" s="142"/>
      <c r="G9" s="140">
        <v>76948.789999999994</v>
      </c>
      <c r="H9" s="144"/>
    </row>
    <row r="10" spans="2:8" ht="81" customHeight="1" x14ac:dyDescent="0.25">
      <c r="B10" s="82" t="s">
        <v>192</v>
      </c>
      <c r="C10" s="83"/>
      <c r="D10" s="140" t="s">
        <v>287</v>
      </c>
      <c r="E10" s="141"/>
      <c r="F10" s="142"/>
      <c r="G10" s="143">
        <v>67841.45</v>
      </c>
      <c r="H10" s="144"/>
    </row>
    <row r="11" spans="2:8" ht="67.900000000000006" customHeight="1" x14ac:dyDescent="0.25">
      <c r="B11" s="82" t="s">
        <v>187</v>
      </c>
      <c r="C11" s="83"/>
      <c r="D11" s="140" t="s">
        <v>288</v>
      </c>
      <c r="E11" s="141"/>
      <c r="F11" s="142"/>
      <c r="G11" s="143">
        <v>181204.2</v>
      </c>
      <c r="H11" s="144"/>
    </row>
    <row r="12" spans="2:8" ht="48.6" customHeight="1" x14ac:dyDescent="0.25">
      <c r="B12" s="82" t="s">
        <v>185</v>
      </c>
      <c r="C12" s="83"/>
      <c r="D12" s="140" t="s">
        <v>279</v>
      </c>
      <c r="E12" s="141"/>
      <c r="F12" s="142"/>
      <c r="G12" s="143">
        <v>22353</v>
      </c>
      <c r="H12" s="144"/>
    </row>
    <row r="13" spans="2:8" ht="50.45" customHeight="1" x14ac:dyDescent="0.25">
      <c r="B13" s="82" t="s">
        <v>185</v>
      </c>
      <c r="C13" s="83"/>
      <c r="D13" s="140" t="s">
        <v>289</v>
      </c>
      <c r="E13" s="141"/>
      <c r="F13" s="142"/>
      <c r="G13" s="143">
        <v>40000</v>
      </c>
      <c r="H13" s="144"/>
    </row>
    <row r="14" spans="2:8" ht="63" customHeight="1" x14ac:dyDescent="0.25">
      <c r="B14" s="82" t="s">
        <v>185</v>
      </c>
      <c r="C14" s="83"/>
      <c r="D14" s="140" t="s">
        <v>290</v>
      </c>
      <c r="E14" s="141"/>
      <c r="F14" s="142"/>
      <c r="G14" s="143">
        <v>6626.02</v>
      </c>
      <c r="H14" s="144"/>
    </row>
    <row r="15" spans="2:8" ht="47.45" customHeight="1" x14ac:dyDescent="0.25">
      <c r="B15" s="82" t="s">
        <v>187</v>
      </c>
      <c r="C15" s="83"/>
      <c r="D15" s="83" t="s">
        <v>291</v>
      </c>
      <c r="E15" s="83"/>
      <c r="F15" s="83"/>
      <c r="G15" s="85">
        <v>7931</v>
      </c>
      <c r="H15" s="86"/>
    </row>
    <row r="16" spans="2:8" ht="43.9" customHeight="1" x14ac:dyDescent="0.25">
      <c r="B16" s="82" t="s">
        <v>51</v>
      </c>
      <c r="C16" s="83"/>
      <c r="D16" s="83" t="s">
        <v>292</v>
      </c>
      <c r="E16" s="83"/>
      <c r="F16" s="83"/>
      <c r="G16" s="85">
        <v>117210</v>
      </c>
      <c r="H16" s="86"/>
    </row>
    <row r="17" spans="2:8" ht="43.15" customHeight="1" thickBot="1" x14ac:dyDescent="0.3">
      <c r="B17" s="87" t="s">
        <v>51</v>
      </c>
      <c r="C17" s="88"/>
      <c r="D17" s="88" t="s">
        <v>210</v>
      </c>
      <c r="E17" s="88"/>
      <c r="F17" s="88"/>
      <c r="G17" s="100">
        <v>253679.58</v>
      </c>
      <c r="H17" s="91"/>
    </row>
  </sheetData>
  <mergeCells count="46">
    <mergeCell ref="G13:H13"/>
    <mergeCell ref="B8:C8"/>
    <mergeCell ref="D8:F8"/>
    <mergeCell ref="G8:H8"/>
    <mergeCell ref="B9:C9"/>
    <mergeCell ref="D9:F9"/>
    <mergeCell ref="G9:H9"/>
    <mergeCell ref="B10:C10"/>
    <mergeCell ref="B11:C11"/>
    <mergeCell ref="D11:F11"/>
    <mergeCell ref="G11:H11"/>
    <mergeCell ref="B12:C12"/>
    <mergeCell ref="D12:F12"/>
    <mergeCell ref="G12:H12"/>
    <mergeCell ref="B2:H2"/>
    <mergeCell ref="D17:F17"/>
    <mergeCell ref="G17:H17"/>
    <mergeCell ref="B14:C14"/>
    <mergeCell ref="D14:F14"/>
    <mergeCell ref="G14:H14"/>
    <mergeCell ref="B16:C16"/>
    <mergeCell ref="G7:H7"/>
    <mergeCell ref="B4:C4"/>
    <mergeCell ref="D4:F4"/>
    <mergeCell ref="G4:H4"/>
    <mergeCell ref="B15:C15"/>
    <mergeCell ref="D15:F15"/>
    <mergeCell ref="G15:H15"/>
    <mergeCell ref="D10:F10"/>
    <mergeCell ref="G10:H10"/>
    <mergeCell ref="D16:F16"/>
    <mergeCell ref="G16:H16"/>
    <mergeCell ref="B17:C17"/>
    <mergeCell ref="B3:C3"/>
    <mergeCell ref="D3:F3"/>
    <mergeCell ref="G3:H3"/>
    <mergeCell ref="B5:C5"/>
    <mergeCell ref="D5:F5"/>
    <mergeCell ref="G5:H5"/>
    <mergeCell ref="B6:C6"/>
    <mergeCell ref="D6:F6"/>
    <mergeCell ref="G6:H6"/>
    <mergeCell ref="B7:C7"/>
    <mergeCell ref="D7:F7"/>
    <mergeCell ref="B13:C13"/>
    <mergeCell ref="D13:F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H14"/>
  <sheetViews>
    <sheetView topLeftCell="A4" workbookViewId="0">
      <selection activeCell="J8" sqref="J8"/>
    </sheetView>
  </sheetViews>
  <sheetFormatPr baseColWidth="10" defaultRowHeight="15" x14ac:dyDescent="0.25"/>
  <sheetData>
    <row r="1" spans="2:8" ht="15.75" thickBot="1" x14ac:dyDescent="0.3"/>
    <row r="2" spans="2:8" ht="15.75" thickBot="1" x14ac:dyDescent="0.3">
      <c r="B2" s="59" t="s">
        <v>199</v>
      </c>
      <c r="C2" s="60"/>
      <c r="D2" s="60"/>
      <c r="E2" s="60"/>
      <c r="F2" s="60"/>
      <c r="G2" s="60"/>
      <c r="H2" s="61"/>
    </row>
    <row r="3" spans="2:8" x14ac:dyDescent="0.25">
      <c r="B3" s="114" t="s">
        <v>0</v>
      </c>
      <c r="C3" s="115"/>
      <c r="D3" s="114" t="s">
        <v>1</v>
      </c>
      <c r="E3" s="116"/>
      <c r="F3" s="115"/>
      <c r="G3" s="114" t="s">
        <v>2</v>
      </c>
      <c r="H3" s="115"/>
    </row>
    <row r="4" spans="2:8" ht="37.9" customHeight="1" x14ac:dyDescent="0.25">
      <c r="B4" s="82" t="s">
        <v>185</v>
      </c>
      <c r="C4" s="83"/>
      <c r="D4" s="145" t="s">
        <v>279</v>
      </c>
      <c r="E4" s="145"/>
      <c r="F4" s="145"/>
      <c r="G4" s="146">
        <v>20000</v>
      </c>
      <c r="H4" s="147"/>
    </row>
    <row r="5" spans="2:8" ht="32.450000000000003" customHeight="1" x14ac:dyDescent="0.25">
      <c r="B5" s="82" t="s">
        <v>185</v>
      </c>
      <c r="C5" s="83"/>
      <c r="D5" s="145" t="s">
        <v>201</v>
      </c>
      <c r="E5" s="145" t="s">
        <v>201</v>
      </c>
      <c r="F5" s="145" t="s">
        <v>201</v>
      </c>
      <c r="G5" s="146">
        <v>41000</v>
      </c>
      <c r="H5" s="147"/>
    </row>
    <row r="6" spans="2:8" ht="37.15" customHeight="1" x14ac:dyDescent="0.25">
      <c r="B6" s="82" t="s">
        <v>185</v>
      </c>
      <c r="C6" s="83"/>
      <c r="D6" s="145" t="s">
        <v>280</v>
      </c>
      <c r="E6" s="145" t="s">
        <v>203</v>
      </c>
      <c r="F6" s="145" t="s">
        <v>203</v>
      </c>
      <c r="G6" s="146">
        <v>76300</v>
      </c>
      <c r="H6" s="147"/>
    </row>
    <row r="7" spans="2:8" ht="45.6" customHeight="1" x14ac:dyDescent="0.25">
      <c r="B7" s="82" t="s">
        <v>281</v>
      </c>
      <c r="C7" s="83"/>
      <c r="D7" s="145" t="s">
        <v>212</v>
      </c>
      <c r="E7" s="145" t="s">
        <v>204</v>
      </c>
      <c r="F7" s="145" t="s">
        <v>204</v>
      </c>
      <c r="G7" s="146">
        <v>76942</v>
      </c>
      <c r="H7" s="147"/>
    </row>
    <row r="8" spans="2:8" ht="59.45" customHeight="1" x14ac:dyDescent="0.25">
      <c r="B8" s="82" t="s">
        <v>192</v>
      </c>
      <c r="C8" s="83"/>
      <c r="D8" s="145" t="s">
        <v>213</v>
      </c>
      <c r="E8" s="145"/>
      <c r="F8" s="145"/>
      <c r="G8" s="146">
        <v>52500</v>
      </c>
      <c r="H8" s="147"/>
    </row>
    <row r="9" spans="2:8" ht="41.45" customHeight="1" x14ac:dyDescent="0.25">
      <c r="B9" s="82" t="s">
        <v>214</v>
      </c>
      <c r="C9" s="83"/>
      <c r="D9" s="145" t="s">
        <v>176</v>
      </c>
      <c r="E9" s="145"/>
      <c r="F9" s="145"/>
      <c r="G9" s="146">
        <v>180043</v>
      </c>
      <c r="H9" s="147"/>
    </row>
    <row r="10" spans="2:8" ht="46.9" customHeight="1" x14ac:dyDescent="0.25">
      <c r="B10" s="82" t="s">
        <v>282</v>
      </c>
      <c r="C10" s="83"/>
      <c r="D10" s="145" t="s">
        <v>215</v>
      </c>
      <c r="E10" s="145"/>
      <c r="F10" s="145"/>
      <c r="G10" s="146">
        <v>81097</v>
      </c>
      <c r="H10" s="147"/>
    </row>
    <row r="11" spans="2:8" ht="68.45" customHeight="1" x14ac:dyDescent="0.25">
      <c r="B11" s="82" t="s">
        <v>282</v>
      </c>
      <c r="C11" s="83"/>
      <c r="D11" s="145" t="s">
        <v>278</v>
      </c>
      <c r="E11" s="145"/>
      <c r="F11" s="145"/>
      <c r="G11" s="146">
        <v>70093</v>
      </c>
      <c r="H11" s="147"/>
    </row>
    <row r="12" spans="2:8" ht="57" customHeight="1" x14ac:dyDescent="0.25">
      <c r="B12" s="82" t="s">
        <v>182</v>
      </c>
      <c r="C12" s="83"/>
      <c r="D12" s="145" t="s">
        <v>283</v>
      </c>
      <c r="E12" s="145"/>
      <c r="F12" s="145"/>
      <c r="G12" s="146">
        <v>37325</v>
      </c>
      <c r="H12" s="147"/>
    </row>
    <row r="13" spans="2:8" ht="57.6" customHeight="1" x14ac:dyDescent="0.25">
      <c r="B13" s="82" t="s">
        <v>182</v>
      </c>
      <c r="C13" s="83"/>
      <c r="D13" s="145" t="s">
        <v>216</v>
      </c>
      <c r="E13" s="145"/>
      <c r="F13" s="145"/>
      <c r="G13" s="146">
        <v>25344</v>
      </c>
      <c r="H13" s="147"/>
    </row>
    <row r="14" spans="2:8" ht="63.6" customHeight="1" thickBot="1" x14ac:dyDescent="0.3">
      <c r="B14" s="87" t="s">
        <v>182</v>
      </c>
      <c r="C14" s="88"/>
      <c r="D14" s="148" t="s">
        <v>217</v>
      </c>
      <c r="E14" s="148"/>
      <c r="F14" s="148"/>
      <c r="G14" s="149">
        <v>46587</v>
      </c>
      <c r="H14" s="150"/>
    </row>
  </sheetData>
  <mergeCells count="37">
    <mergeCell ref="B6:C6"/>
    <mergeCell ref="D6:F6"/>
    <mergeCell ref="G6:H6"/>
    <mergeCell ref="B7:C7"/>
    <mergeCell ref="D7:F7"/>
    <mergeCell ref="G7:H7"/>
    <mergeCell ref="B8:C8"/>
    <mergeCell ref="D8:F8"/>
    <mergeCell ref="G8:H8"/>
    <mergeCell ref="B9:C9"/>
    <mergeCell ref="D9:F9"/>
    <mergeCell ref="G9:H9"/>
    <mergeCell ref="B2:H2"/>
    <mergeCell ref="B5:C5"/>
    <mergeCell ref="D5:F5"/>
    <mergeCell ref="G5:H5"/>
    <mergeCell ref="B4:C4"/>
    <mergeCell ref="D4:F4"/>
    <mergeCell ref="G4:H4"/>
    <mergeCell ref="B3:C3"/>
    <mergeCell ref="D3:F3"/>
    <mergeCell ref="G3:H3"/>
    <mergeCell ref="B12:C12"/>
    <mergeCell ref="D12:F12"/>
    <mergeCell ref="G12:H12"/>
    <mergeCell ref="D10:F10"/>
    <mergeCell ref="G10:H10"/>
    <mergeCell ref="B11:C11"/>
    <mergeCell ref="D11:F11"/>
    <mergeCell ref="G11:H11"/>
    <mergeCell ref="B10:C10"/>
    <mergeCell ref="B13:C13"/>
    <mergeCell ref="D13:F13"/>
    <mergeCell ref="G13:H13"/>
    <mergeCell ref="B14:C14"/>
    <mergeCell ref="D14:F14"/>
    <mergeCell ref="G14:H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
  <sheetViews>
    <sheetView workbookViewId="0">
      <selection activeCell="C15" sqref="C15"/>
    </sheetView>
  </sheetViews>
  <sheetFormatPr baseColWidth="10" defaultRowHeight="15" x14ac:dyDescent="0.25"/>
  <sheetData>
    <row r="1" spans="2:8" ht="15.75" thickBot="1" x14ac:dyDescent="0.3"/>
    <row r="2" spans="2:8" ht="15.75" thickBot="1" x14ac:dyDescent="0.3">
      <c r="B2" s="59" t="s">
        <v>8</v>
      </c>
      <c r="C2" s="60"/>
      <c r="D2" s="60"/>
      <c r="E2" s="60"/>
      <c r="F2" s="60"/>
      <c r="G2" s="60"/>
      <c r="H2" s="61"/>
    </row>
    <row r="3" spans="2:8" ht="15.75" thickBot="1" x14ac:dyDescent="0.3">
      <c r="B3" s="72" t="s">
        <v>0</v>
      </c>
      <c r="C3" s="73"/>
      <c r="D3" s="72" t="s">
        <v>1</v>
      </c>
      <c r="E3" s="74"/>
      <c r="F3" s="73"/>
      <c r="G3" s="72" t="s">
        <v>2</v>
      </c>
      <c r="H3" s="73"/>
    </row>
    <row r="4" spans="2:8" ht="66" customHeight="1" thickBot="1" x14ac:dyDescent="0.3">
      <c r="B4" s="75" t="s">
        <v>6</v>
      </c>
      <c r="C4" s="76"/>
      <c r="D4" s="77" t="s">
        <v>9</v>
      </c>
      <c r="E4" s="78"/>
      <c r="F4" s="79"/>
      <c r="G4" s="80">
        <v>41587.769999999997</v>
      </c>
      <c r="H4" s="81"/>
    </row>
  </sheetData>
  <mergeCells count="7">
    <mergeCell ref="B2:H2"/>
    <mergeCell ref="B3:C3"/>
    <mergeCell ref="D3:F3"/>
    <mergeCell ref="G3:H3"/>
    <mergeCell ref="B4:C4"/>
    <mergeCell ref="D4:F4"/>
    <mergeCell ref="G4:H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10"/>
  <sheetViews>
    <sheetView workbookViewId="0">
      <selection activeCell="M9" sqref="M9"/>
    </sheetView>
  </sheetViews>
  <sheetFormatPr baseColWidth="10" defaultRowHeight="15" x14ac:dyDescent="0.25"/>
  <sheetData>
    <row r="1" spans="2:8" ht="15.75" thickBot="1" x14ac:dyDescent="0.3"/>
    <row r="2" spans="2:8" ht="15.75" thickBot="1" x14ac:dyDescent="0.3">
      <c r="B2" s="59" t="s">
        <v>207</v>
      </c>
      <c r="C2" s="60"/>
      <c r="D2" s="60"/>
      <c r="E2" s="60"/>
      <c r="F2" s="60"/>
      <c r="G2" s="60"/>
      <c r="H2" s="61"/>
    </row>
    <row r="3" spans="2:8" ht="15.75" thickBot="1" x14ac:dyDescent="0.3">
      <c r="B3" s="114" t="s">
        <v>0</v>
      </c>
      <c r="C3" s="115"/>
      <c r="D3" s="114" t="s">
        <v>1</v>
      </c>
      <c r="E3" s="116"/>
      <c r="F3" s="115"/>
      <c r="G3" s="114" t="s">
        <v>2</v>
      </c>
      <c r="H3" s="115"/>
    </row>
    <row r="4" spans="2:8" ht="56.45" customHeight="1" x14ac:dyDescent="0.25">
      <c r="B4" s="155" t="s">
        <v>205</v>
      </c>
      <c r="C4" s="156"/>
      <c r="D4" s="157" t="s">
        <v>200</v>
      </c>
      <c r="E4" s="157"/>
      <c r="F4" s="157"/>
      <c r="G4" s="158">
        <v>49000</v>
      </c>
      <c r="H4" s="159"/>
    </row>
    <row r="5" spans="2:8" ht="60.6" customHeight="1" x14ac:dyDescent="0.25">
      <c r="B5" s="153" t="s">
        <v>206</v>
      </c>
      <c r="C5" s="154"/>
      <c r="D5" s="160" t="s">
        <v>278</v>
      </c>
      <c r="E5" s="160"/>
      <c r="F5" s="160"/>
      <c r="G5" s="151">
        <v>73659</v>
      </c>
      <c r="H5" s="152">
        <f t="shared" ref="H5:H10" si="0">+F5+G5</f>
        <v>73659</v>
      </c>
    </row>
    <row r="6" spans="2:8" ht="34.15" customHeight="1" x14ac:dyDescent="0.25">
      <c r="B6" s="153" t="s">
        <v>218</v>
      </c>
      <c r="C6" s="154"/>
      <c r="D6" s="160" t="s">
        <v>201</v>
      </c>
      <c r="E6" s="160" t="s">
        <v>201</v>
      </c>
      <c r="F6" s="160" t="s">
        <v>201</v>
      </c>
      <c r="G6" s="151">
        <v>40000</v>
      </c>
      <c r="H6" s="152" t="e">
        <f t="shared" si="0"/>
        <v>#VALUE!</v>
      </c>
    </row>
    <row r="7" spans="2:8" ht="37.9" customHeight="1" x14ac:dyDescent="0.25">
      <c r="B7" s="153" t="s">
        <v>218</v>
      </c>
      <c r="C7" s="154"/>
      <c r="D7" s="160" t="s">
        <v>279</v>
      </c>
      <c r="E7" s="160" t="s">
        <v>202</v>
      </c>
      <c r="F7" s="160" t="s">
        <v>202</v>
      </c>
      <c r="G7" s="151">
        <v>16400</v>
      </c>
      <c r="H7" s="152" t="e">
        <f t="shared" si="0"/>
        <v>#VALUE!</v>
      </c>
    </row>
    <row r="8" spans="2:8" ht="58.15" customHeight="1" x14ac:dyDescent="0.25">
      <c r="B8" s="153" t="s">
        <v>218</v>
      </c>
      <c r="C8" s="154"/>
      <c r="D8" s="160" t="s">
        <v>203</v>
      </c>
      <c r="E8" s="160" t="s">
        <v>203</v>
      </c>
      <c r="F8" s="160" t="s">
        <v>203</v>
      </c>
      <c r="G8" s="151">
        <v>102837.4</v>
      </c>
      <c r="H8" s="152" t="e">
        <f t="shared" si="0"/>
        <v>#VALUE!</v>
      </c>
    </row>
    <row r="9" spans="2:8" ht="56.45" customHeight="1" x14ac:dyDescent="0.25">
      <c r="B9" s="153" t="s">
        <v>218</v>
      </c>
      <c r="C9" s="154"/>
      <c r="D9" s="160" t="s">
        <v>280</v>
      </c>
      <c r="E9" s="160" t="s">
        <v>204</v>
      </c>
      <c r="F9" s="160" t="s">
        <v>204</v>
      </c>
      <c r="G9" s="151">
        <v>20000</v>
      </c>
      <c r="H9" s="152" t="e">
        <f t="shared" si="0"/>
        <v>#VALUE!</v>
      </c>
    </row>
    <row r="10" spans="2:8" ht="42" customHeight="1" thickBot="1" x14ac:dyDescent="0.3">
      <c r="B10" s="164" t="s">
        <v>260</v>
      </c>
      <c r="C10" s="165"/>
      <c r="D10" s="163" t="s">
        <v>261</v>
      </c>
      <c r="E10" s="163" t="s">
        <v>204</v>
      </c>
      <c r="F10" s="163" t="s">
        <v>204</v>
      </c>
      <c r="G10" s="161">
        <v>231375</v>
      </c>
      <c r="H10" s="162" t="e">
        <f t="shared" si="0"/>
        <v>#VALUE!</v>
      </c>
    </row>
  </sheetData>
  <mergeCells count="25">
    <mergeCell ref="B9:C9"/>
    <mergeCell ref="D9:F9"/>
    <mergeCell ref="G9:H9"/>
    <mergeCell ref="B5:C5"/>
    <mergeCell ref="G10:H10"/>
    <mergeCell ref="D10:F10"/>
    <mergeCell ref="B10:C10"/>
    <mergeCell ref="D6:F6"/>
    <mergeCell ref="G6:H6"/>
    <mergeCell ref="B7:C7"/>
    <mergeCell ref="D7:F7"/>
    <mergeCell ref="G7:H7"/>
    <mergeCell ref="B8:C8"/>
    <mergeCell ref="D8:F8"/>
    <mergeCell ref="D5:F5"/>
    <mergeCell ref="G5:H5"/>
    <mergeCell ref="B2:H2"/>
    <mergeCell ref="B3:C3"/>
    <mergeCell ref="D3:F3"/>
    <mergeCell ref="G3:H3"/>
    <mergeCell ref="G8:H8"/>
    <mergeCell ref="B6:C6"/>
    <mergeCell ref="B4:C4"/>
    <mergeCell ref="D4:F4"/>
    <mergeCell ref="G4:H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I35"/>
  <sheetViews>
    <sheetView workbookViewId="0">
      <selection activeCell="D11" sqref="D11:F11"/>
    </sheetView>
  </sheetViews>
  <sheetFormatPr baseColWidth="10" defaultRowHeight="15" x14ac:dyDescent="0.25"/>
  <cols>
    <col min="9" max="9" width="44" customWidth="1"/>
  </cols>
  <sheetData>
    <row r="1" spans="2:9" ht="15.75" thickBot="1" x14ac:dyDescent="0.3"/>
    <row r="2" spans="2:9" ht="28.9" customHeight="1" x14ac:dyDescent="0.25">
      <c r="B2" s="195" t="s">
        <v>219</v>
      </c>
      <c r="C2" s="196"/>
      <c r="D2" s="196"/>
      <c r="E2" s="196"/>
      <c r="F2" s="196"/>
      <c r="G2" s="196"/>
      <c r="H2" s="197"/>
    </row>
    <row r="3" spans="2:9" x14ac:dyDescent="0.25">
      <c r="B3" s="3" t="s">
        <v>0</v>
      </c>
      <c r="C3" s="1"/>
      <c r="D3" s="198" t="s">
        <v>220</v>
      </c>
      <c r="E3" s="199"/>
      <c r="F3" s="200"/>
      <c r="G3" s="198" t="s">
        <v>2</v>
      </c>
      <c r="H3" s="201"/>
    </row>
    <row r="4" spans="2:9" ht="47.25" customHeight="1" x14ac:dyDescent="0.25">
      <c r="B4" s="186" t="s">
        <v>51</v>
      </c>
      <c r="C4" s="187"/>
      <c r="D4" s="182" t="s">
        <v>228</v>
      </c>
      <c r="E4" s="183"/>
      <c r="F4" s="181"/>
      <c r="G4" s="184">
        <v>2123</v>
      </c>
      <c r="H4" s="185"/>
    </row>
    <row r="5" spans="2:9" ht="60.6" customHeight="1" x14ac:dyDescent="0.25">
      <c r="B5" s="186" t="s">
        <v>51</v>
      </c>
      <c r="C5" s="187"/>
      <c r="D5" s="182" t="s">
        <v>247</v>
      </c>
      <c r="E5" s="183"/>
      <c r="F5" s="181"/>
      <c r="G5" s="184">
        <v>24772.47</v>
      </c>
      <c r="H5" s="185"/>
    </row>
    <row r="6" spans="2:9" ht="42" customHeight="1" x14ac:dyDescent="0.25">
      <c r="B6" s="186" t="s">
        <v>51</v>
      </c>
      <c r="C6" s="187"/>
      <c r="D6" s="182" t="s">
        <v>248</v>
      </c>
      <c r="E6" s="183"/>
      <c r="F6" s="181"/>
      <c r="G6" s="184">
        <v>48540.68</v>
      </c>
      <c r="H6" s="185"/>
    </row>
    <row r="7" spans="2:9" ht="48.6" customHeight="1" x14ac:dyDescent="0.25">
      <c r="B7" s="186" t="s">
        <v>51</v>
      </c>
      <c r="C7" s="187"/>
      <c r="D7" s="182" t="s">
        <v>255</v>
      </c>
      <c r="E7" s="183"/>
      <c r="F7" s="181"/>
      <c r="G7" s="184">
        <v>39000</v>
      </c>
      <c r="H7" s="185"/>
    </row>
    <row r="8" spans="2:9" ht="51" customHeight="1" x14ac:dyDescent="0.25">
      <c r="B8" s="186" t="s">
        <v>249</v>
      </c>
      <c r="C8" s="187"/>
      <c r="D8" s="182" t="s">
        <v>253</v>
      </c>
      <c r="E8" s="183"/>
      <c r="F8" s="181"/>
      <c r="G8" s="184">
        <v>4182.3100000000004</v>
      </c>
      <c r="H8" s="185"/>
    </row>
    <row r="9" spans="2:9" ht="47.45" customHeight="1" x14ac:dyDescent="0.25">
      <c r="B9" s="186" t="s">
        <v>249</v>
      </c>
      <c r="C9" s="187"/>
      <c r="D9" s="182" t="s">
        <v>254</v>
      </c>
      <c r="E9" s="183"/>
      <c r="F9" s="181"/>
      <c r="G9" s="184">
        <v>3767.52</v>
      </c>
      <c r="H9" s="185"/>
    </row>
    <row r="10" spans="2:9" ht="44.45" customHeight="1" x14ac:dyDescent="0.25">
      <c r="B10" s="186" t="s">
        <v>249</v>
      </c>
      <c r="C10" s="187"/>
      <c r="D10" s="182" t="s">
        <v>299</v>
      </c>
      <c r="E10" s="183"/>
      <c r="F10" s="181"/>
      <c r="G10" s="184">
        <v>6485.31</v>
      </c>
      <c r="H10" s="185"/>
    </row>
    <row r="11" spans="2:9" ht="41.45" customHeight="1" x14ac:dyDescent="0.25">
      <c r="B11" s="186" t="s">
        <v>249</v>
      </c>
      <c r="C11" s="187"/>
      <c r="D11" s="182" t="s">
        <v>256</v>
      </c>
      <c r="E11" s="183"/>
      <c r="F11" s="181"/>
      <c r="G11" s="184">
        <v>7799.92</v>
      </c>
      <c r="H11" s="185"/>
    </row>
    <row r="12" spans="2:9" ht="28.9" customHeight="1" x14ac:dyDescent="0.25">
      <c r="B12" s="174" t="s">
        <v>102</v>
      </c>
      <c r="C12" s="175"/>
      <c r="D12" s="176" t="s">
        <v>238</v>
      </c>
      <c r="E12" s="177"/>
      <c r="F12" s="175"/>
      <c r="G12" s="178">
        <v>10609.42</v>
      </c>
      <c r="H12" s="179"/>
      <c r="I12" s="166" t="s">
        <v>300</v>
      </c>
    </row>
    <row r="13" spans="2:9" ht="28.9" customHeight="1" x14ac:dyDescent="0.25">
      <c r="B13" s="174" t="s">
        <v>102</v>
      </c>
      <c r="C13" s="175"/>
      <c r="D13" s="176" t="s">
        <v>239</v>
      </c>
      <c r="E13" s="177"/>
      <c r="F13" s="175"/>
      <c r="G13" s="178">
        <v>9089.2000000000007</v>
      </c>
      <c r="H13" s="179"/>
      <c r="I13" s="166"/>
    </row>
    <row r="14" spans="2:9" ht="28.9" customHeight="1" x14ac:dyDescent="0.25">
      <c r="B14" s="174" t="s">
        <v>102</v>
      </c>
      <c r="C14" s="175"/>
      <c r="D14" s="176" t="s">
        <v>236</v>
      </c>
      <c r="E14" s="177"/>
      <c r="F14" s="175"/>
      <c r="G14" s="178">
        <v>36915.9</v>
      </c>
      <c r="H14" s="179"/>
      <c r="I14" s="166" t="s">
        <v>301</v>
      </c>
    </row>
    <row r="15" spans="2:9" ht="28.9" customHeight="1" x14ac:dyDescent="0.25">
      <c r="B15" s="174" t="s">
        <v>102</v>
      </c>
      <c r="C15" s="175"/>
      <c r="D15" s="176" t="s">
        <v>237</v>
      </c>
      <c r="E15" s="177"/>
      <c r="F15" s="175"/>
      <c r="G15" s="178">
        <v>30828.38</v>
      </c>
      <c r="H15" s="179"/>
      <c r="I15" s="166"/>
    </row>
    <row r="16" spans="2:9" ht="28.9" customHeight="1" x14ac:dyDescent="0.25">
      <c r="B16" s="168" t="s">
        <v>102</v>
      </c>
      <c r="C16" s="169"/>
      <c r="D16" s="170" t="s">
        <v>235</v>
      </c>
      <c r="E16" s="171"/>
      <c r="F16" s="169"/>
      <c r="G16" s="172">
        <v>19979.43</v>
      </c>
      <c r="H16" s="173"/>
      <c r="I16" s="166" t="s">
        <v>302</v>
      </c>
    </row>
    <row r="17" spans="2:9" ht="28.9" customHeight="1" x14ac:dyDescent="0.25">
      <c r="B17" s="174" t="s">
        <v>102</v>
      </c>
      <c r="C17" s="175"/>
      <c r="D17" s="176" t="s">
        <v>240</v>
      </c>
      <c r="E17" s="177"/>
      <c r="F17" s="175"/>
      <c r="G17" s="178">
        <v>15634.58</v>
      </c>
      <c r="H17" s="179"/>
      <c r="I17" s="166"/>
    </row>
    <row r="18" spans="2:9" ht="28.9" customHeight="1" x14ac:dyDescent="0.25">
      <c r="B18" s="186" t="s">
        <v>96</v>
      </c>
      <c r="C18" s="187"/>
      <c r="D18" s="182" t="s">
        <v>250</v>
      </c>
      <c r="E18" s="183"/>
      <c r="F18" s="181"/>
      <c r="G18" s="184">
        <v>3200</v>
      </c>
      <c r="H18" s="185"/>
      <c r="I18" s="4"/>
    </row>
    <row r="19" spans="2:9" ht="28.9" customHeight="1" x14ac:dyDescent="0.25">
      <c r="B19" s="186" t="s">
        <v>96</v>
      </c>
      <c r="C19" s="187"/>
      <c r="D19" s="182" t="s">
        <v>224</v>
      </c>
      <c r="E19" s="183"/>
      <c r="F19" s="181"/>
      <c r="G19" s="184">
        <v>3450</v>
      </c>
      <c r="H19" s="185"/>
    </row>
    <row r="20" spans="2:9" ht="43.15" customHeight="1" x14ac:dyDescent="0.25">
      <c r="B20" s="186" t="s">
        <v>221</v>
      </c>
      <c r="C20" s="187"/>
      <c r="D20" s="182" t="s">
        <v>245</v>
      </c>
      <c r="E20" s="183"/>
      <c r="F20" s="181"/>
      <c r="G20" s="184">
        <v>2873.79</v>
      </c>
      <c r="H20" s="185"/>
    </row>
    <row r="21" spans="2:9" ht="43.15" customHeight="1" x14ac:dyDescent="0.25">
      <c r="B21" s="180" t="s">
        <v>231</v>
      </c>
      <c r="C21" s="181"/>
      <c r="D21" s="182" t="s">
        <v>223</v>
      </c>
      <c r="E21" s="183"/>
      <c r="F21" s="181"/>
      <c r="G21" s="184">
        <v>204903.2</v>
      </c>
      <c r="H21" s="185"/>
    </row>
    <row r="22" spans="2:9" ht="61.5" customHeight="1" x14ac:dyDescent="0.25">
      <c r="B22" s="180" t="s">
        <v>233</v>
      </c>
      <c r="C22" s="181"/>
      <c r="D22" s="182" t="s">
        <v>222</v>
      </c>
      <c r="E22" s="183"/>
      <c r="F22" s="181"/>
      <c r="G22" s="184">
        <v>141558</v>
      </c>
      <c r="H22" s="185"/>
      <c r="I22" s="167" t="s">
        <v>303</v>
      </c>
    </row>
    <row r="23" spans="2:9" ht="55.15" customHeight="1" x14ac:dyDescent="0.25">
      <c r="B23" s="180" t="s">
        <v>231</v>
      </c>
      <c r="C23" s="181"/>
      <c r="D23" s="182" t="s">
        <v>258</v>
      </c>
      <c r="E23" s="183"/>
      <c r="F23" s="181"/>
      <c r="G23" s="184">
        <v>66383</v>
      </c>
      <c r="H23" s="185"/>
      <c r="I23" s="167"/>
    </row>
    <row r="24" spans="2:9" ht="67.900000000000006" customHeight="1" x14ac:dyDescent="0.25">
      <c r="B24" s="180" t="s">
        <v>185</v>
      </c>
      <c r="C24" s="181"/>
      <c r="D24" s="182" t="s">
        <v>259</v>
      </c>
      <c r="E24" s="183"/>
      <c r="F24" s="181"/>
      <c r="G24" s="184">
        <v>32500</v>
      </c>
      <c r="H24" s="185"/>
      <c r="I24" s="167"/>
    </row>
    <row r="25" spans="2:9" ht="69" customHeight="1" x14ac:dyDescent="0.25">
      <c r="B25" s="180" t="s">
        <v>146</v>
      </c>
      <c r="C25" s="181"/>
      <c r="D25" s="182" t="s">
        <v>251</v>
      </c>
      <c r="E25" s="183"/>
      <c r="F25" s="181"/>
      <c r="G25" s="184">
        <v>1975.6</v>
      </c>
      <c r="H25" s="185"/>
    </row>
    <row r="26" spans="2:9" ht="39" customHeight="1" x14ac:dyDescent="0.25">
      <c r="B26" s="180" t="s">
        <v>6</v>
      </c>
      <c r="C26" s="181"/>
      <c r="D26" s="182" t="s">
        <v>252</v>
      </c>
      <c r="E26" s="183"/>
      <c r="F26" s="181"/>
      <c r="G26" s="184">
        <v>7000</v>
      </c>
      <c r="H26" s="185"/>
    </row>
    <row r="27" spans="2:9" ht="49.5" customHeight="1" x14ac:dyDescent="0.25">
      <c r="B27" s="180" t="s">
        <v>225</v>
      </c>
      <c r="C27" s="181"/>
      <c r="D27" s="182" t="s">
        <v>224</v>
      </c>
      <c r="E27" s="183"/>
      <c r="F27" s="181"/>
      <c r="G27" s="184">
        <v>7123</v>
      </c>
      <c r="H27" s="185"/>
    </row>
    <row r="28" spans="2:9" ht="51.75" customHeight="1" x14ac:dyDescent="0.25">
      <c r="B28" s="180" t="s">
        <v>38</v>
      </c>
      <c r="C28" s="181"/>
      <c r="D28" s="182" t="s">
        <v>224</v>
      </c>
      <c r="E28" s="183"/>
      <c r="F28" s="181"/>
      <c r="G28" s="184">
        <v>5000</v>
      </c>
      <c r="H28" s="185"/>
    </row>
    <row r="29" spans="2:9" ht="45.75" customHeight="1" x14ac:dyDescent="0.25">
      <c r="B29" s="186" t="s">
        <v>226</v>
      </c>
      <c r="C29" s="187"/>
      <c r="D29" s="182" t="s">
        <v>227</v>
      </c>
      <c r="E29" s="183"/>
      <c r="F29" s="181"/>
      <c r="G29" s="184" t="s">
        <v>242</v>
      </c>
      <c r="H29" s="185"/>
    </row>
    <row r="30" spans="2:9" ht="29.45" customHeight="1" x14ac:dyDescent="0.25">
      <c r="B30" s="180" t="s">
        <v>221</v>
      </c>
      <c r="C30" s="181"/>
      <c r="D30" s="182" t="s">
        <v>229</v>
      </c>
      <c r="E30" s="183"/>
      <c r="F30" s="181"/>
      <c r="G30" s="184">
        <v>3826.5</v>
      </c>
      <c r="H30" s="185"/>
    </row>
    <row r="31" spans="2:9" ht="48.6" customHeight="1" x14ac:dyDescent="0.25">
      <c r="B31" s="180" t="s">
        <v>241</v>
      </c>
      <c r="C31" s="181"/>
      <c r="D31" s="182" t="s">
        <v>245</v>
      </c>
      <c r="E31" s="183"/>
      <c r="F31" s="181"/>
      <c r="G31" s="184">
        <v>10078</v>
      </c>
      <c r="H31" s="185"/>
    </row>
    <row r="32" spans="2:9" ht="40.15" customHeight="1" x14ac:dyDescent="0.25"/>
    <row r="33" spans="2:8" ht="47.25" customHeight="1" thickBot="1" x14ac:dyDescent="0.3">
      <c r="B33" s="188" t="s">
        <v>6</v>
      </c>
      <c r="C33" s="189"/>
      <c r="D33" s="190" t="s">
        <v>257</v>
      </c>
      <c r="E33" s="191"/>
      <c r="F33" s="192"/>
      <c r="G33" s="193">
        <v>5550</v>
      </c>
      <c r="H33" s="194"/>
    </row>
    <row r="34" spans="2:8" ht="33" customHeight="1" x14ac:dyDescent="0.25"/>
    <row r="35" spans="2:8" ht="45.6" customHeight="1" x14ac:dyDescent="0.25"/>
  </sheetData>
  <mergeCells count="94">
    <mergeCell ref="B2:H2"/>
    <mergeCell ref="B4:C4"/>
    <mergeCell ref="D4:F4"/>
    <mergeCell ref="D3:F3"/>
    <mergeCell ref="G4:H4"/>
    <mergeCell ref="G3:H3"/>
    <mergeCell ref="B5:C5"/>
    <mergeCell ref="D5:F5"/>
    <mergeCell ref="G5:H5"/>
    <mergeCell ref="B6:C6"/>
    <mergeCell ref="D6:F6"/>
    <mergeCell ref="G6:H6"/>
    <mergeCell ref="B7:C7"/>
    <mergeCell ref="D7:F7"/>
    <mergeCell ref="G7:H7"/>
    <mergeCell ref="B8:C8"/>
    <mergeCell ref="D8:F8"/>
    <mergeCell ref="G8:H8"/>
    <mergeCell ref="B9:C9"/>
    <mergeCell ref="D9:F9"/>
    <mergeCell ref="G9:H9"/>
    <mergeCell ref="B10:C10"/>
    <mergeCell ref="D10:F10"/>
    <mergeCell ref="G10:H10"/>
    <mergeCell ref="B11:C11"/>
    <mergeCell ref="D11:F11"/>
    <mergeCell ref="G11:H11"/>
    <mergeCell ref="B12:C12"/>
    <mergeCell ref="D12:F12"/>
    <mergeCell ref="G12:H12"/>
    <mergeCell ref="G20:H20"/>
    <mergeCell ref="B21:C21"/>
    <mergeCell ref="D21:F21"/>
    <mergeCell ref="G21:H21"/>
    <mergeCell ref="D18:F18"/>
    <mergeCell ref="G18:H18"/>
    <mergeCell ref="B18:C18"/>
    <mergeCell ref="B19:C19"/>
    <mergeCell ref="D19:F19"/>
    <mergeCell ref="G19:H19"/>
    <mergeCell ref="D27:F27"/>
    <mergeCell ref="G27:H27"/>
    <mergeCell ref="B23:C23"/>
    <mergeCell ref="D23:F23"/>
    <mergeCell ref="G23:H23"/>
    <mergeCell ref="B25:C25"/>
    <mergeCell ref="D25:F25"/>
    <mergeCell ref="G25:H25"/>
    <mergeCell ref="B26:C26"/>
    <mergeCell ref="D26:F26"/>
    <mergeCell ref="G26:H26"/>
    <mergeCell ref="B27:C27"/>
    <mergeCell ref="B33:C33"/>
    <mergeCell ref="D33:F33"/>
    <mergeCell ref="G33:H33"/>
    <mergeCell ref="B30:C30"/>
    <mergeCell ref="D30:F30"/>
    <mergeCell ref="G30:H30"/>
    <mergeCell ref="B31:C31"/>
    <mergeCell ref="D31:F31"/>
    <mergeCell ref="G31:H31"/>
    <mergeCell ref="B28:C28"/>
    <mergeCell ref="D28:F28"/>
    <mergeCell ref="G28:H28"/>
    <mergeCell ref="B29:C29"/>
    <mergeCell ref="D29:F29"/>
    <mergeCell ref="G29:H29"/>
    <mergeCell ref="I12:I13"/>
    <mergeCell ref="B14:C14"/>
    <mergeCell ref="D14:F14"/>
    <mergeCell ref="G14:H14"/>
    <mergeCell ref="I14:I15"/>
    <mergeCell ref="B13:C13"/>
    <mergeCell ref="B15:C15"/>
    <mergeCell ref="D13:F13"/>
    <mergeCell ref="G13:H13"/>
    <mergeCell ref="D15:F15"/>
    <mergeCell ref="G15:H15"/>
    <mergeCell ref="I16:I17"/>
    <mergeCell ref="I22:I24"/>
    <mergeCell ref="B16:C16"/>
    <mergeCell ref="D16:F16"/>
    <mergeCell ref="G16:H16"/>
    <mergeCell ref="B17:C17"/>
    <mergeCell ref="D17:F17"/>
    <mergeCell ref="G17:H17"/>
    <mergeCell ref="B24:C24"/>
    <mergeCell ref="D24:F24"/>
    <mergeCell ref="G24:H24"/>
    <mergeCell ref="B22:C22"/>
    <mergeCell ref="D22:F22"/>
    <mergeCell ref="G22:H22"/>
    <mergeCell ref="B20:C20"/>
    <mergeCell ref="D20:F20"/>
  </mergeCells>
  <pageMargins left="0.7" right="0.7" top="0.75" bottom="0.75" header="0.3" footer="0.3"/>
  <pageSetup paperSize="9" scale="55"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J38"/>
  <sheetViews>
    <sheetView topLeftCell="A28" workbookViewId="0">
      <selection activeCell="L9" sqref="L9"/>
    </sheetView>
  </sheetViews>
  <sheetFormatPr baseColWidth="10" defaultRowHeight="15" x14ac:dyDescent="0.25"/>
  <sheetData>
    <row r="1" spans="2:10" ht="15.75" thickBot="1" x14ac:dyDescent="0.3"/>
    <row r="2" spans="2:10" x14ac:dyDescent="0.25">
      <c r="B2" s="214" t="s">
        <v>230</v>
      </c>
      <c r="C2" s="215"/>
      <c r="D2" s="215"/>
      <c r="E2" s="215"/>
      <c r="F2" s="215"/>
      <c r="G2" s="215"/>
      <c r="H2" s="216"/>
    </row>
    <row r="3" spans="2:10" x14ac:dyDescent="0.25">
      <c r="B3" s="220" t="s">
        <v>0</v>
      </c>
      <c r="C3" s="200"/>
      <c r="D3" s="198" t="s">
        <v>220</v>
      </c>
      <c r="E3" s="199"/>
      <c r="F3" s="200"/>
      <c r="G3" s="198" t="s">
        <v>2</v>
      </c>
      <c r="H3" s="201"/>
    </row>
    <row r="4" spans="2:10" ht="36.6" customHeight="1" x14ac:dyDescent="0.25">
      <c r="B4" s="202" t="s">
        <v>358</v>
      </c>
      <c r="C4" s="203"/>
      <c r="D4" s="217" t="s">
        <v>232</v>
      </c>
      <c r="E4" s="218"/>
      <c r="F4" s="219"/>
      <c r="G4" s="206">
        <v>66383</v>
      </c>
      <c r="H4" s="207"/>
      <c r="I4" t="s">
        <v>309</v>
      </c>
    </row>
    <row r="5" spans="2:10" ht="34.9" customHeight="1" x14ac:dyDescent="0.25">
      <c r="B5" s="202" t="s">
        <v>357</v>
      </c>
      <c r="C5" s="203"/>
      <c r="D5" s="204" t="s">
        <v>234</v>
      </c>
      <c r="E5" s="205"/>
      <c r="F5" s="203"/>
      <c r="G5" s="206">
        <v>141558</v>
      </c>
      <c r="H5" s="207"/>
      <c r="I5" t="s">
        <v>309</v>
      </c>
    </row>
    <row r="6" spans="2:10" ht="36" customHeight="1" thickBot="1" x14ac:dyDescent="0.3">
      <c r="B6" s="226" t="s">
        <v>244</v>
      </c>
      <c r="C6" s="227"/>
      <c r="D6" s="228" t="s">
        <v>243</v>
      </c>
      <c r="E6" s="229"/>
      <c r="F6" s="230"/>
      <c r="G6" s="231">
        <v>32500</v>
      </c>
      <c r="H6" s="232"/>
      <c r="I6" t="s">
        <v>309</v>
      </c>
    </row>
    <row r="7" spans="2:10" ht="36" customHeight="1" x14ac:dyDescent="0.25">
      <c r="B7" s="5"/>
      <c r="C7" s="6"/>
      <c r="D7" s="7"/>
      <c r="E7" s="8"/>
      <c r="F7" s="9"/>
      <c r="G7" s="10"/>
      <c r="H7" s="11"/>
    </row>
    <row r="8" spans="2:10" ht="36" customHeight="1" x14ac:dyDescent="0.25">
      <c r="B8" s="5"/>
      <c r="C8" s="6"/>
      <c r="D8" s="7"/>
      <c r="E8" s="8"/>
      <c r="F8" s="9"/>
      <c r="G8" s="10"/>
      <c r="H8" s="11"/>
    </row>
    <row r="9" spans="2:10" ht="22.15" customHeight="1" x14ac:dyDescent="0.25">
      <c r="B9" s="5"/>
      <c r="C9" s="6"/>
      <c r="D9" s="7"/>
      <c r="E9" s="8"/>
      <c r="F9" s="9"/>
      <c r="G9" s="10"/>
      <c r="H9" s="11"/>
    </row>
    <row r="10" spans="2:10" s="12" customFormat="1" ht="51" customHeight="1" x14ac:dyDescent="0.25">
      <c r="B10" s="233" t="s">
        <v>51</v>
      </c>
      <c r="C10" s="234"/>
      <c r="D10" s="204" t="s">
        <v>319</v>
      </c>
      <c r="E10" s="205"/>
      <c r="F10" s="203"/>
      <c r="G10" s="235">
        <v>43274</v>
      </c>
      <c r="H10" s="236"/>
      <c r="I10" t="s">
        <v>311</v>
      </c>
      <c r="J10"/>
    </row>
    <row r="11" spans="2:10" ht="60" customHeight="1" x14ac:dyDescent="0.25">
      <c r="B11" s="202" t="s">
        <v>51</v>
      </c>
      <c r="C11" s="203"/>
      <c r="D11" s="204" t="s">
        <v>324</v>
      </c>
      <c r="E11" s="205"/>
      <c r="F11" s="203"/>
      <c r="G11" s="206">
        <v>39000</v>
      </c>
      <c r="H11" s="207"/>
      <c r="I11" t="s">
        <v>310</v>
      </c>
    </row>
    <row r="12" spans="2:10" ht="60" customHeight="1" x14ac:dyDescent="0.25">
      <c r="B12" s="202" t="s">
        <v>51</v>
      </c>
      <c r="C12" s="203"/>
      <c r="D12" s="204" t="s">
        <v>325</v>
      </c>
      <c r="E12" s="205"/>
      <c r="F12" s="203"/>
      <c r="G12" s="206">
        <v>28562</v>
      </c>
      <c r="H12" s="207"/>
      <c r="I12" t="s">
        <v>312</v>
      </c>
    </row>
    <row r="13" spans="2:10" ht="79.150000000000006" customHeight="1" x14ac:dyDescent="0.25">
      <c r="B13" s="202" t="s">
        <v>51</v>
      </c>
      <c r="C13" s="203"/>
      <c r="D13" s="204" t="s">
        <v>326</v>
      </c>
      <c r="E13" s="205"/>
      <c r="F13" s="203"/>
      <c r="G13" s="206">
        <v>15000</v>
      </c>
      <c r="H13" s="207"/>
      <c r="I13" t="s">
        <v>312</v>
      </c>
    </row>
    <row r="14" spans="2:10" ht="81" customHeight="1" thickBot="1" x14ac:dyDescent="0.3">
      <c r="B14" s="202" t="s">
        <v>51</v>
      </c>
      <c r="C14" s="203"/>
      <c r="D14" s="204" t="s">
        <v>328</v>
      </c>
      <c r="E14" s="205"/>
      <c r="F14" s="203"/>
      <c r="G14" s="206">
        <v>17700</v>
      </c>
      <c r="H14" s="207"/>
      <c r="I14" t="s">
        <v>312</v>
      </c>
    </row>
    <row r="15" spans="2:10" ht="58.15" customHeight="1" x14ac:dyDescent="0.25">
      <c r="B15" s="221" t="s">
        <v>233</v>
      </c>
      <c r="C15" s="222"/>
      <c r="D15" s="223" t="s">
        <v>327</v>
      </c>
      <c r="E15" s="223"/>
      <c r="F15" s="223"/>
      <c r="G15" s="224">
        <v>108262</v>
      </c>
      <c r="H15" s="225"/>
      <c r="I15" t="s">
        <v>313</v>
      </c>
    </row>
    <row r="16" spans="2:10" ht="36.6" customHeight="1" x14ac:dyDescent="0.25">
      <c r="B16" s="208" t="s">
        <v>51</v>
      </c>
      <c r="C16" s="209"/>
      <c r="D16" s="84" t="s">
        <v>329</v>
      </c>
      <c r="E16" s="84"/>
      <c r="F16" s="84"/>
      <c r="G16" s="210">
        <v>3555.56</v>
      </c>
      <c r="H16" s="211"/>
      <c r="I16" t="s">
        <v>314</v>
      </c>
    </row>
    <row r="17" spans="2:9" ht="36.6" customHeight="1" x14ac:dyDescent="0.25">
      <c r="B17" s="208" t="s">
        <v>51</v>
      </c>
      <c r="C17" s="209"/>
      <c r="D17" s="84" t="s">
        <v>330</v>
      </c>
      <c r="E17" s="84"/>
      <c r="F17" s="84"/>
      <c r="G17" s="210">
        <v>2940.79</v>
      </c>
      <c r="H17" s="211"/>
      <c r="I17" t="s">
        <v>314</v>
      </c>
    </row>
    <row r="18" spans="2:9" ht="36.6" customHeight="1" x14ac:dyDescent="0.25">
      <c r="B18" s="208" t="s">
        <v>51</v>
      </c>
      <c r="C18" s="209"/>
      <c r="D18" s="84" t="s">
        <v>331</v>
      </c>
      <c r="E18" s="84"/>
      <c r="F18" s="84"/>
      <c r="G18" s="210">
        <v>2430.39</v>
      </c>
      <c r="H18" s="211"/>
      <c r="I18" t="s">
        <v>314</v>
      </c>
    </row>
    <row r="19" spans="2:9" ht="36.6" customHeight="1" x14ac:dyDescent="0.25">
      <c r="B19" s="212" t="s">
        <v>51</v>
      </c>
      <c r="C19" s="213"/>
      <c r="D19" s="84" t="s">
        <v>332</v>
      </c>
      <c r="E19" s="84"/>
      <c r="F19" s="84"/>
      <c r="G19" s="210">
        <v>18886.650000000001</v>
      </c>
      <c r="H19" s="211"/>
      <c r="I19" t="s">
        <v>314</v>
      </c>
    </row>
    <row r="20" spans="2:9" ht="43.15" customHeight="1" x14ac:dyDescent="0.25">
      <c r="B20" s="208" t="s">
        <v>51</v>
      </c>
      <c r="C20" s="209"/>
      <c r="D20" s="84" t="s">
        <v>333</v>
      </c>
      <c r="E20" s="84"/>
      <c r="F20" s="84"/>
      <c r="G20" s="210">
        <v>13366.54</v>
      </c>
      <c r="H20" s="211"/>
      <c r="I20" t="s">
        <v>314</v>
      </c>
    </row>
    <row r="21" spans="2:9" ht="36.6" customHeight="1" x14ac:dyDescent="0.25">
      <c r="B21" s="208" t="s">
        <v>241</v>
      </c>
      <c r="C21" s="209"/>
      <c r="D21" s="84" t="s">
        <v>334</v>
      </c>
      <c r="E21" s="84"/>
      <c r="F21" s="84"/>
      <c r="G21" s="210">
        <v>10178</v>
      </c>
      <c r="H21" s="211"/>
      <c r="I21" t="s">
        <v>317</v>
      </c>
    </row>
    <row r="22" spans="2:9" ht="71.45" customHeight="1" x14ac:dyDescent="0.25">
      <c r="B22" s="208" t="s">
        <v>241</v>
      </c>
      <c r="C22" s="209"/>
      <c r="D22" s="84" t="s">
        <v>335</v>
      </c>
      <c r="E22" s="84"/>
      <c r="F22" s="84"/>
      <c r="G22" s="210">
        <v>1236.0999999999999</v>
      </c>
      <c r="H22" s="211"/>
      <c r="I22" t="s">
        <v>317</v>
      </c>
    </row>
    <row r="23" spans="2:9" ht="71.45" customHeight="1" x14ac:dyDescent="0.25">
      <c r="B23" s="208" t="s">
        <v>305</v>
      </c>
      <c r="C23" s="209"/>
      <c r="D23" s="84" t="s">
        <v>336</v>
      </c>
      <c r="E23" s="84"/>
      <c r="F23" s="84"/>
      <c r="G23" s="210">
        <v>6030.82</v>
      </c>
      <c r="H23" s="211"/>
      <c r="I23" t="s">
        <v>345</v>
      </c>
    </row>
    <row r="24" spans="2:9" ht="77.45" customHeight="1" x14ac:dyDescent="0.25">
      <c r="B24" s="208" t="s">
        <v>305</v>
      </c>
      <c r="C24" s="209"/>
      <c r="D24" s="84" t="s">
        <v>337</v>
      </c>
      <c r="E24" s="84"/>
      <c r="F24" s="84"/>
      <c r="G24" s="210">
        <v>4553.09</v>
      </c>
      <c r="H24" s="211"/>
      <c r="I24" t="s">
        <v>346</v>
      </c>
    </row>
    <row r="25" spans="2:9" ht="54" customHeight="1" x14ac:dyDescent="0.25">
      <c r="B25" s="208" t="s">
        <v>305</v>
      </c>
      <c r="C25" s="209"/>
      <c r="D25" s="84" t="s">
        <v>338</v>
      </c>
      <c r="E25" s="84"/>
      <c r="F25" s="84"/>
      <c r="G25" s="210">
        <v>6254.71</v>
      </c>
      <c r="H25" s="211"/>
      <c r="I25" t="s">
        <v>347</v>
      </c>
    </row>
    <row r="26" spans="2:9" ht="81" customHeight="1" x14ac:dyDescent="0.25">
      <c r="B26" s="208" t="s">
        <v>305</v>
      </c>
      <c r="C26" s="209"/>
      <c r="D26" s="84" t="s">
        <v>339</v>
      </c>
      <c r="E26" s="84"/>
      <c r="F26" s="84"/>
      <c r="G26" s="210">
        <v>5438.29</v>
      </c>
      <c r="H26" s="211"/>
      <c r="I26" t="s">
        <v>348</v>
      </c>
    </row>
    <row r="27" spans="2:9" ht="64.5" customHeight="1" x14ac:dyDescent="0.25">
      <c r="B27" s="208" t="s">
        <v>51</v>
      </c>
      <c r="C27" s="209"/>
      <c r="D27" s="84" t="s">
        <v>318</v>
      </c>
      <c r="E27" s="84"/>
      <c r="F27" s="84"/>
      <c r="G27" s="210">
        <v>43274</v>
      </c>
      <c r="H27" s="211"/>
    </row>
    <row r="28" spans="2:9" ht="89.25" customHeight="1" x14ac:dyDescent="0.25">
      <c r="B28" s="208" t="s">
        <v>306</v>
      </c>
      <c r="C28" s="209"/>
      <c r="D28" s="84" t="s">
        <v>340</v>
      </c>
      <c r="E28" s="84"/>
      <c r="F28" s="84"/>
      <c r="G28" s="210">
        <v>98000</v>
      </c>
      <c r="H28" s="211"/>
    </row>
    <row r="29" spans="2:9" ht="101.25" customHeight="1" x14ac:dyDescent="0.25">
      <c r="B29" s="202" t="s">
        <v>306</v>
      </c>
      <c r="C29" s="203"/>
      <c r="D29" s="84" t="s">
        <v>341</v>
      </c>
      <c r="E29" s="84"/>
      <c r="F29" s="84"/>
      <c r="G29" s="210">
        <v>305896.96000000002</v>
      </c>
      <c r="H29" s="211"/>
    </row>
    <row r="30" spans="2:9" ht="56.25" customHeight="1" x14ac:dyDescent="0.25">
      <c r="B30" s="208" t="s">
        <v>323</v>
      </c>
      <c r="C30" s="209"/>
      <c r="D30" s="84" t="s">
        <v>342</v>
      </c>
      <c r="E30" s="84"/>
      <c r="F30" s="84"/>
      <c r="G30" s="210">
        <v>5000</v>
      </c>
      <c r="H30" s="211"/>
    </row>
    <row r="31" spans="2:9" ht="32.25" customHeight="1" x14ac:dyDescent="0.25">
      <c r="B31" s="208" t="s">
        <v>323</v>
      </c>
      <c r="C31" s="209"/>
      <c r="D31" s="84" t="s">
        <v>343</v>
      </c>
      <c r="E31" s="84"/>
      <c r="F31" s="84"/>
      <c r="G31" s="210">
        <v>1997.71</v>
      </c>
      <c r="H31" s="211"/>
    </row>
    <row r="32" spans="2:9" s="13" customFormat="1" ht="43.5" customHeight="1" x14ac:dyDescent="0.25">
      <c r="B32" s="237" t="s">
        <v>315</v>
      </c>
      <c r="C32" s="238"/>
      <c r="D32" s="102" t="s">
        <v>353</v>
      </c>
      <c r="E32" s="102"/>
      <c r="F32" s="102"/>
      <c r="G32" s="239">
        <v>222273.41</v>
      </c>
      <c r="H32" s="240"/>
    </row>
    <row r="33" spans="2:8" ht="40.5" customHeight="1" x14ac:dyDescent="0.25">
      <c r="B33" s="208" t="s">
        <v>321</v>
      </c>
      <c r="C33" s="209"/>
      <c r="D33" s="84" t="s">
        <v>320</v>
      </c>
      <c r="E33" s="84"/>
      <c r="F33" s="84"/>
      <c r="G33" s="210">
        <v>40980.639999999999</v>
      </c>
      <c r="H33" s="211"/>
    </row>
    <row r="34" spans="2:8" ht="57.6" customHeight="1" x14ac:dyDescent="0.25">
      <c r="B34" s="186" t="s">
        <v>51</v>
      </c>
      <c r="C34" s="187"/>
      <c r="D34" s="182" t="s">
        <v>344</v>
      </c>
      <c r="E34" s="183"/>
      <c r="F34" s="181"/>
      <c r="G34" s="184">
        <v>24772.47</v>
      </c>
      <c r="H34" s="185"/>
    </row>
    <row r="35" spans="2:8" ht="36.6" customHeight="1" x14ac:dyDescent="0.25">
      <c r="B35" s="180" t="s">
        <v>241</v>
      </c>
      <c r="C35" s="181"/>
      <c r="D35" s="182" t="s">
        <v>246</v>
      </c>
      <c r="E35" s="183"/>
      <c r="F35" s="181"/>
      <c r="G35" s="184">
        <v>6027</v>
      </c>
      <c r="H35" s="185"/>
    </row>
    <row r="36" spans="2:8" ht="36.6" customHeight="1" x14ac:dyDescent="0.25">
      <c r="B36" s="208" t="s">
        <v>241</v>
      </c>
      <c r="C36" s="209"/>
      <c r="D36" s="84" t="s">
        <v>304</v>
      </c>
      <c r="E36" s="84"/>
      <c r="F36" s="84"/>
      <c r="G36" s="184">
        <v>9064</v>
      </c>
      <c r="H36" s="185"/>
    </row>
    <row r="37" spans="2:8" ht="33.6" customHeight="1" x14ac:dyDescent="0.25">
      <c r="B37" s="208" t="s">
        <v>322</v>
      </c>
      <c r="C37" s="209"/>
      <c r="D37" s="84" t="s">
        <v>307</v>
      </c>
      <c r="E37" s="84"/>
      <c r="F37" s="84"/>
      <c r="G37" s="210">
        <v>5000</v>
      </c>
      <c r="H37" s="211"/>
    </row>
    <row r="38" spans="2:8" ht="27" customHeight="1" x14ac:dyDescent="0.25">
      <c r="B38" s="208" t="s">
        <v>322</v>
      </c>
      <c r="C38" s="209"/>
      <c r="D38" s="84" t="s">
        <v>308</v>
      </c>
      <c r="E38" s="84"/>
      <c r="F38" s="84"/>
      <c r="G38" s="210">
        <v>2000</v>
      </c>
      <c r="H38" s="211"/>
    </row>
  </sheetData>
  <mergeCells count="100">
    <mergeCell ref="B38:C38"/>
    <mergeCell ref="D38:F38"/>
    <mergeCell ref="G38:H38"/>
    <mergeCell ref="B31:C31"/>
    <mergeCell ref="D31:F31"/>
    <mergeCell ref="G31:H31"/>
    <mergeCell ref="B32:C32"/>
    <mergeCell ref="D32:F32"/>
    <mergeCell ref="G32:H32"/>
    <mergeCell ref="B33:C33"/>
    <mergeCell ref="D33:F33"/>
    <mergeCell ref="G33:H33"/>
    <mergeCell ref="B36:C36"/>
    <mergeCell ref="D36:F36"/>
    <mergeCell ref="G36:H36"/>
    <mergeCell ref="B37:C37"/>
    <mergeCell ref="D37:F37"/>
    <mergeCell ref="G37:H37"/>
    <mergeCell ref="B34:C34"/>
    <mergeCell ref="D34:F34"/>
    <mergeCell ref="G34:H34"/>
    <mergeCell ref="B35:C35"/>
    <mergeCell ref="D35:F35"/>
    <mergeCell ref="G35:H35"/>
    <mergeCell ref="B28:C28"/>
    <mergeCell ref="D28:F28"/>
    <mergeCell ref="G28:H28"/>
    <mergeCell ref="B29:C29"/>
    <mergeCell ref="D29:F29"/>
    <mergeCell ref="G29:H29"/>
    <mergeCell ref="B30:C30"/>
    <mergeCell ref="D30:F30"/>
    <mergeCell ref="G30:H30"/>
    <mergeCell ref="D10:F10"/>
    <mergeCell ref="G10:H10"/>
    <mergeCell ref="B12:C12"/>
    <mergeCell ref="D12:F12"/>
    <mergeCell ref="G12:H12"/>
    <mergeCell ref="B16:C16"/>
    <mergeCell ref="B17:C17"/>
    <mergeCell ref="B18:C18"/>
    <mergeCell ref="B19:C19"/>
    <mergeCell ref="B2:H2"/>
    <mergeCell ref="B4:C4"/>
    <mergeCell ref="D4:F4"/>
    <mergeCell ref="G4:H4"/>
    <mergeCell ref="B5:C5"/>
    <mergeCell ref="D5:F5"/>
    <mergeCell ref="G5:H5"/>
    <mergeCell ref="D3:F3"/>
    <mergeCell ref="B3:C3"/>
    <mergeCell ref="G3:H3"/>
    <mergeCell ref="B15:C15"/>
    <mergeCell ref="D15:F15"/>
    <mergeCell ref="G15:H15"/>
    <mergeCell ref="B11:C11"/>
    <mergeCell ref="D11:F11"/>
    <mergeCell ref="G11:H11"/>
    <mergeCell ref="B6:C6"/>
    <mergeCell ref="D6:F6"/>
    <mergeCell ref="G6:H6"/>
    <mergeCell ref="B10:C10"/>
    <mergeCell ref="D20:F20"/>
    <mergeCell ref="G20:H20"/>
    <mergeCell ref="D21:F21"/>
    <mergeCell ref="G21:H21"/>
    <mergeCell ref="D22:F22"/>
    <mergeCell ref="G22:H22"/>
    <mergeCell ref="D23:F23"/>
    <mergeCell ref="B25:C25"/>
    <mergeCell ref="B26:C26"/>
    <mergeCell ref="B20:C20"/>
    <mergeCell ref="B21:C21"/>
    <mergeCell ref="B22:C22"/>
    <mergeCell ref="B23:C23"/>
    <mergeCell ref="B24:C24"/>
    <mergeCell ref="B14:C14"/>
    <mergeCell ref="D14:F14"/>
    <mergeCell ref="G14:H14"/>
    <mergeCell ref="B13:C13"/>
    <mergeCell ref="D13:F13"/>
    <mergeCell ref="G13:H13"/>
    <mergeCell ref="B27:C27"/>
    <mergeCell ref="D27:F27"/>
    <mergeCell ref="G27:H27"/>
    <mergeCell ref="D26:F26"/>
    <mergeCell ref="G26:H26"/>
    <mergeCell ref="G23:H23"/>
    <mergeCell ref="D24:F24"/>
    <mergeCell ref="G24:H24"/>
    <mergeCell ref="D25:F25"/>
    <mergeCell ref="G25:H25"/>
    <mergeCell ref="D16:F16"/>
    <mergeCell ref="G16:H16"/>
    <mergeCell ref="D17:F17"/>
    <mergeCell ref="G17:H17"/>
    <mergeCell ref="D18:F18"/>
    <mergeCell ref="G18:H18"/>
    <mergeCell ref="D19:F19"/>
    <mergeCell ref="G19:H19"/>
  </mergeCells>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G28"/>
  <sheetViews>
    <sheetView tabSelected="1" topLeftCell="B1" zoomScaleNormal="100" workbookViewId="0">
      <selection activeCell="J10" sqref="J10"/>
    </sheetView>
  </sheetViews>
  <sheetFormatPr baseColWidth="10" defaultColWidth="11.5703125" defaultRowHeight="15" x14ac:dyDescent="0.25"/>
  <cols>
    <col min="1" max="1" width="3.5703125" style="14" customWidth="1"/>
    <col min="2" max="2" width="48.85546875" style="14" customWidth="1"/>
    <col min="3" max="3" width="47.140625" style="14" customWidth="1"/>
    <col min="4" max="4" width="25.140625" style="14" customWidth="1"/>
    <col min="5" max="5" width="48.7109375" style="14" customWidth="1"/>
    <col min="6" max="16384" width="11.5703125" style="14"/>
  </cols>
  <sheetData>
    <row r="2" spans="1:7" ht="24.75" x14ac:dyDescent="0.5">
      <c r="B2" s="273" t="s">
        <v>369</v>
      </c>
      <c r="C2" s="274"/>
      <c r="D2" s="274"/>
      <c r="E2" s="274"/>
    </row>
    <row r="3" spans="1:7" ht="23.45" customHeight="1" thickBot="1" x14ac:dyDescent="0.55000000000000004">
      <c r="B3" s="254" t="s">
        <v>0</v>
      </c>
      <c r="C3" s="255" t="s">
        <v>220</v>
      </c>
      <c r="D3" s="255" t="s">
        <v>2</v>
      </c>
      <c r="E3" s="256" t="s">
        <v>370</v>
      </c>
    </row>
    <row r="4" spans="1:7" ht="73.5" customHeight="1" x14ac:dyDescent="0.25">
      <c r="A4" s="257"/>
      <c r="B4" s="258" t="s">
        <v>357</v>
      </c>
      <c r="C4" s="259" t="s">
        <v>327</v>
      </c>
      <c r="D4" s="260">
        <v>108262</v>
      </c>
      <c r="E4" s="261"/>
    </row>
    <row r="5" spans="1:7" ht="30.75" customHeight="1" x14ac:dyDescent="0.25">
      <c r="B5" s="266" t="s">
        <v>51</v>
      </c>
      <c r="C5" s="267" t="s">
        <v>329</v>
      </c>
      <c r="D5" s="268">
        <v>3555.56</v>
      </c>
      <c r="E5" s="269" t="s">
        <v>355</v>
      </c>
    </row>
    <row r="6" spans="1:7" ht="35.25" customHeight="1" x14ac:dyDescent="0.25">
      <c r="B6" s="266" t="s">
        <v>51</v>
      </c>
      <c r="C6" s="267" t="s">
        <v>330</v>
      </c>
      <c r="D6" s="268">
        <v>2940.79</v>
      </c>
      <c r="E6" s="270"/>
    </row>
    <row r="7" spans="1:7" ht="33.75" customHeight="1" x14ac:dyDescent="0.25">
      <c r="B7" s="266" t="s">
        <v>51</v>
      </c>
      <c r="C7" s="267" t="s">
        <v>331</v>
      </c>
      <c r="D7" s="268">
        <v>2430.39</v>
      </c>
      <c r="E7" s="271"/>
      <c r="F7" s="15">
        <f>+D7+D21</f>
        <v>15000</v>
      </c>
    </row>
    <row r="8" spans="1:7" ht="35.25" customHeight="1" x14ac:dyDescent="0.25">
      <c r="B8" s="262" t="s">
        <v>51</v>
      </c>
      <c r="C8" s="263" t="s">
        <v>332</v>
      </c>
      <c r="D8" s="264">
        <v>18886.650000000001</v>
      </c>
      <c r="E8" s="261" t="s">
        <v>355</v>
      </c>
      <c r="F8" s="15">
        <f>+D8+D20</f>
        <v>28562</v>
      </c>
    </row>
    <row r="9" spans="1:7" ht="62.25" customHeight="1" x14ac:dyDescent="0.25">
      <c r="B9" s="266" t="s">
        <v>51</v>
      </c>
      <c r="C9" s="267" t="s">
        <v>333</v>
      </c>
      <c r="D9" s="268">
        <v>13366.54</v>
      </c>
      <c r="E9" s="272" t="s">
        <v>355</v>
      </c>
    </row>
    <row r="10" spans="1:7" ht="48.75" customHeight="1" x14ac:dyDescent="0.25">
      <c r="B10" s="265" t="s">
        <v>241</v>
      </c>
      <c r="C10" s="263" t="s">
        <v>334</v>
      </c>
      <c r="D10" s="264">
        <v>10178</v>
      </c>
      <c r="E10" s="261"/>
    </row>
    <row r="11" spans="1:7" ht="60" customHeight="1" x14ac:dyDescent="0.25">
      <c r="B11" s="266" t="s">
        <v>241</v>
      </c>
      <c r="C11" s="267" t="s">
        <v>335</v>
      </c>
      <c r="D11" s="268">
        <v>1236.0999999999999</v>
      </c>
      <c r="E11" s="272"/>
    </row>
    <row r="12" spans="1:7" ht="41.25" customHeight="1" x14ac:dyDescent="0.25">
      <c r="B12" s="265" t="s">
        <v>305</v>
      </c>
      <c r="C12" s="263" t="s">
        <v>336</v>
      </c>
      <c r="D12" s="264">
        <v>6030.82</v>
      </c>
      <c r="E12" s="275" t="s">
        <v>356</v>
      </c>
    </row>
    <row r="13" spans="1:7" ht="54" customHeight="1" x14ac:dyDescent="0.25">
      <c r="B13" s="265" t="s">
        <v>305</v>
      </c>
      <c r="C13" s="263" t="s">
        <v>337</v>
      </c>
      <c r="D13" s="264">
        <v>4553.09</v>
      </c>
      <c r="E13" s="276"/>
    </row>
    <row r="14" spans="1:7" ht="67.5" customHeight="1" x14ac:dyDescent="0.25">
      <c r="B14" s="265" t="s">
        <v>305</v>
      </c>
      <c r="C14" s="263" t="s">
        <v>338</v>
      </c>
      <c r="D14" s="264">
        <v>6254.71</v>
      </c>
      <c r="E14" s="276"/>
      <c r="G14" s="285"/>
    </row>
    <row r="15" spans="1:7" ht="39.75" customHeight="1" x14ac:dyDescent="0.25">
      <c r="B15" s="277" t="s">
        <v>305</v>
      </c>
      <c r="C15" s="278" t="s">
        <v>339</v>
      </c>
      <c r="D15" s="279">
        <v>5438.29</v>
      </c>
      <c r="E15" s="280"/>
    </row>
    <row r="16" spans="1:7" ht="86.25" customHeight="1" x14ac:dyDescent="0.25">
      <c r="B16" s="267" t="s">
        <v>349</v>
      </c>
      <c r="C16" s="267" t="s">
        <v>350</v>
      </c>
      <c r="D16" s="268">
        <v>222273.71</v>
      </c>
      <c r="E16" s="272" t="s">
        <v>316</v>
      </c>
    </row>
    <row r="17" spans="2:5" ht="96.75" customHeight="1" x14ac:dyDescent="0.25">
      <c r="B17" s="263" t="s">
        <v>96</v>
      </c>
      <c r="C17" s="263" t="s">
        <v>351</v>
      </c>
      <c r="D17" s="264">
        <v>4700</v>
      </c>
      <c r="E17" s="261" t="s">
        <v>354</v>
      </c>
    </row>
    <row r="18" spans="2:5" ht="39.75" customHeight="1" x14ac:dyDescent="0.25">
      <c r="B18" s="267" t="s">
        <v>358</v>
      </c>
      <c r="C18" s="267" t="s">
        <v>359</v>
      </c>
      <c r="D18" s="268">
        <v>131911.5</v>
      </c>
      <c r="E18" s="272"/>
    </row>
    <row r="19" spans="2:5" ht="34.5" x14ac:dyDescent="0.25">
      <c r="B19" s="263" t="s">
        <v>358</v>
      </c>
      <c r="C19" s="263" t="s">
        <v>360</v>
      </c>
      <c r="D19" s="264">
        <v>263823</v>
      </c>
      <c r="E19" s="261"/>
    </row>
    <row r="20" spans="2:5" ht="39.75" customHeight="1" x14ac:dyDescent="0.25">
      <c r="B20" s="266" t="s">
        <v>361</v>
      </c>
      <c r="C20" s="267" t="s">
        <v>362</v>
      </c>
      <c r="D20" s="268">
        <v>9675.35</v>
      </c>
      <c r="E20" s="272" t="s">
        <v>371</v>
      </c>
    </row>
    <row r="21" spans="2:5" ht="43.5" customHeight="1" x14ac:dyDescent="0.25">
      <c r="B21" s="265" t="s">
        <v>361</v>
      </c>
      <c r="C21" s="263" t="s">
        <v>363</v>
      </c>
      <c r="D21" s="264">
        <v>12569.61</v>
      </c>
      <c r="E21" s="261" t="s">
        <v>371</v>
      </c>
    </row>
    <row r="22" spans="2:5" ht="34.5" x14ac:dyDescent="0.25">
      <c r="B22" s="267" t="s">
        <v>51</v>
      </c>
      <c r="C22" s="267" t="s">
        <v>248</v>
      </c>
      <c r="D22" s="268">
        <v>54949.93</v>
      </c>
      <c r="E22" s="272"/>
    </row>
    <row r="23" spans="2:5" ht="47.25" customHeight="1" x14ac:dyDescent="0.25">
      <c r="B23" s="263" t="s">
        <v>365</v>
      </c>
      <c r="C23" s="263" t="s">
        <v>364</v>
      </c>
      <c r="D23" s="264">
        <v>40000</v>
      </c>
      <c r="E23" s="261"/>
    </row>
    <row r="24" spans="2:5" ht="34.5" x14ac:dyDescent="0.25">
      <c r="B24" s="267" t="s">
        <v>366</v>
      </c>
      <c r="C24" s="267" t="s">
        <v>367</v>
      </c>
      <c r="D24" s="268">
        <v>6240.33</v>
      </c>
      <c r="E24" s="272" t="s">
        <v>372</v>
      </c>
    </row>
    <row r="25" spans="2:5" ht="17.25" x14ac:dyDescent="0.25">
      <c r="B25" s="263" t="s">
        <v>148</v>
      </c>
      <c r="C25" s="263" t="s">
        <v>368</v>
      </c>
      <c r="D25" s="264">
        <v>400</v>
      </c>
      <c r="E25" s="261"/>
    </row>
    <row r="26" spans="2:5" ht="20.25" thickBot="1" x14ac:dyDescent="0.3">
      <c r="B26" s="281" t="s">
        <v>352</v>
      </c>
      <c r="C26" s="282"/>
      <c r="D26" s="283">
        <f>SUM(D4:D25)</f>
        <v>929676.37</v>
      </c>
      <c r="E26" s="284"/>
    </row>
    <row r="28" spans="2:5" x14ac:dyDescent="0.25">
      <c r="D28" s="15"/>
    </row>
  </sheetData>
  <mergeCells count="4">
    <mergeCell ref="B26:C26"/>
    <mergeCell ref="E5:E7"/>
    <mergeCell ref="E12:E15"/>
    <mergeCell ref="B2:E2"/>
  </mergeCells>
  <pageMargins left="0.7" right="0.7" top="0.75" bottom="0.75" header="0.3" footer="0.3"/>
  <pageSetup paperSize="9" scale="51" orientation="portrait" r:id="rId1"/>
  <colBreaks count="2" manualBreakCount="2">
    <brk id="1" max="1048575" man="1"/>
    <brk id="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3:I53"/>
  <sheetViews>
    <sheetView topLeftCell="C1" workbookViewId="0">
      <selection activeCell="I39" sqref="I39"/>
    </sheetView>
  </sheetViews>
  <sheetFormatPr baseColWidth="10" defaultColWidth="11.5703125" defaultRowHeight="12.75" x14ac:dyDescent="0.2"/>
  <cols>
    <col min="1" max="1" width="11.5703125" style="16"/>
    <col min="2" max="2" width="5.7109375" style="16" customWidth="1"/>
    <col min="3" max="4" width="19.28515625" style="16" customWidth="1"/>
    <col min="5" max="5" width="70.7109375" style="50" bestFit="1" customWidth="1"/>
    <col min="6" max="6" width="23.42578125" style="16" customWidth="1"/>
    <col min="7" max="7" width="23.42578125" style="25" customWidth="1"/>
    <col min="8" max="8" width="27.28515625" style="16" bestFit="1" customWidth="1"/>
    <col min="9" max="9" width="20.7109375" style="16" bestFit="1" customWidth="1"/>
    <col min="10" max="16384" width="11.5703125" style="16"/>
  </cols>
  <sheetData>
    <row r="3" spans="3:9" x14ac:dyDescent="0.2">
      <c r="C3" s="245" t="s">
        <v>378</v>
      </c>
      <c r="D3" s="246"/>
      <c r="E3" s="246"/>
      <c r="F3" s="246"/>
      <c r="G3" s="246"/>
      <c r="H3" s="246"/>
      <c r="I3" s="247"/>
    </row>
    <row r="4" spans="3:9" s="19" customFormat="1" x14ac:dyDescent="0.25">
      <c r="C4" s="17" t="s">
        <v>0</v>
      </c>
      <c r="D4" s="17" t="s">
        <v>379</v>
      </c>
      <c r="E4" s="49" t="s">
        <v>220</v>
      </c>
      <c r="F4" s="17" t="s">
        <v>407</v>
      </c>
      <c r="G4" s="18" t="s">
        <v>380</v>
      </c>
      <c r="H4" s="17" t="s">
        <v>381</v>
      </c>
      <c r="I4" s="17" t="s">
        <v>382</v>
      </c>
    </row>
    <row r="5" spans="3:9" s="42" customFormat="1" x14ac:dyDescent="0.2">
      <c r="C5" s="37" t="s">
        <v>51</v>
      </c>
      <c r="D5" s="41">
        <v>43465</v>
      </c>
      <c r="E5" s="39" t="s">
        <v>329</v>
      </c>
      <c r="F5" s="40">
        <v>3555.56</v>
      </c>
      <c r="G5" s="26">
        <v>8146</v>
      </c>
      <c r="H5" s="41">
        <v>43486</v>
      </c>
      <c r="I5" s="248" t="s">
        <v>383</v>
      </c>
    </row>
    <row r="6" spans="3:9" s="42" customFormat="1" x14ac:dyDescent="0.2">
      <c r="C6" s="37" t="s">
        <v>51</v>
      </c>
      <c r="D6" s="41">
        <v>43465</v>
      </c>
      <c r="E6" s="39" t="s">
        <v>330</v>
      </c>
      <c r="F6" s="40">
        <v>2940.79</v>
      </c>
      <c r="G6" s="26">
        <v>8146</v>
      </c>
      <c r="H6" s="41">
        <v>43486</v>
      </c>
      <c r="I6" s="249"/>
    </row>
    <row r="7" spans="3:9" s="42" customFormat="1" x14ac:dyDescent="0.2">
      <c r="C7" s="37" t="s">
        <v>51</v>
      </c>
      <c r="D7" s="41">
        <v>43465</v>
      </c>
      <c r="E7" s="39" t="s">
        <v>331</v>
      </c>
      <c r="F7" s="40">
        <v>2430.39</v>
      </c>
      <c r="G7" s="26">
        <v>8146</v>
      </c>
      <c r="H7" s="41">
        <v>43486</v>
      </c>
      <c r="I7" s="250"/>
    </row>
    <row r="8" spans="3:9" s="42" customFormat="1" x14ac:dyDescent="0.2">
      <c r="C8" s="37" t="s">
        <v>51</v>
      </c>
      <c r="D8" s="41">
        <v>43465</v>
      </c>
      <c r="E8" s="39" t="s">
        <v>332</v>
      </c>
      <c r="F8" s="40">
        <v>18886.650000000001</v>
      </c>
      <c r="G8" s="26">
        <v>8146</v>
      </c>
      <c r="H8" s="41">
        <v>43486</v>
      </c>
      <c r="I8" s="38"/>
    </row>
    <row r="9" spans="3:9" s="42" customFormat="1" ht="25.5" x14ac:dyDescent="0.2">
      <c r="C9" s="37" t="s">
        <v>51</v>
      </c>
      <c r="D9" s="41">
        <v>43465</v>
      </c>
      <c r="E9" s="39" t="s">
        <v>333</v>
      </c>
      <c r="F9" s="40">
        <v>13366.54</v>
      </c>
      <c r="G9" s="26">
        <v>8146</v>
      </c>
      <c r="H9" s="41">
        <v>43486</v>
      </c>
      <c r="I9" s="38"/>
    </row>
    <row r="10" spans="3:9" s="42" customFormat="1" x14ac:dyDescent="0.2">
      <c r="C10" s="37" t="s">
        <v>51</v>
      </c>
      <c r="D10" s="41">
        <v>43642</v>
      </c>
      <c r="E10" s="32" t="s">
        <v>375</v>
      </c>
      <c r="F10" s="52">
        <v>9675.35</v>
      </c>
      <c r="G10" s="23">
        <v>8146</v>
      </c>
      <c r="H10" s="41">
        <v>43658</v>
      </c>
      <c r="I10" s="38"/>
    </row>
    <row r="11" spans="3:9" s="42" customFormat="1" x14ac:dyDescent="0.2">
      <c r="C11" s="37" t="s">
        <v>51</v>
      </c>
      <c r="D11" s="41">
        <v>43642</v>
      </c>
      <c r="E11" s="32" t="s">
        <v>363</v>
      </c>
      <c r="F11" s="52">
        <v>12569.61</v>
      </c>
      <c r="G11" s="23">
        <v>8146</v>
      </c>
      <c r="H11" s="41">
        <v>43658</v>
      </c>
      <c r="I11" s="38"/>
    </row>
    <row r="12" spans="3:9" s="42" customFormat="1" ht="38.25" x14ac:dyDescent="0.2">
      <c r="C12" s="39" t="s">
        <v>96</v>
      </c>
      <c r="D12" s="46">
        <v>43591</v>
      </c>
      <c r="E12" s="43" t="s">
        <v>385</v>
      </c>
      <c r="F12" s="33">
        <v>4700</v>
      </c>
      <c r="G12" s="34">
        <v>8146</v>
      </c>
      <c r="H12" s="35">
        <v>43645</v>
      </c>
      <c r="I12" s="38"/>
    </row>
    <row r="13" spans="3:9" s="42" customFormat="1" x14ac:dyDescent="0.2">
      <c r="C13" s="39" t="s">
        <v>51</v>
      </c>
      <c r="D13" s="41">
        <v>43759</v>
      </c>
      <c r="E13" s="38" t="s">
        <v>386</v>
      </c>
      <c r="F13" s="38">
        <v>32767</v>
      </c>
      <c r="G13" s="44">
        <v>8146</v>
      </c>
      <c r="H13" s="41">
        <v>43782</v>
      </c>
      <c r="I13" s="38"/>
    </row>
    <row r="14" spans="3:9" s="42" customFormat="1" ht="38.25" x14ac:dyDescent="0.2">
      <c r="C14" s="39" t="s">
        <v>389</v>
      </c>
      <c r="D14" s="41">
        <v>43710</v>
      </c>
      <c r="E14" s="47" t="s">
        <v>387</v>
      </c>
      <c r="F14" s="38">
        <v>131911.5</v>
      </c>
      <c r="G14" s="44">
        <v>8146</v>
      </c>
      <c r="H14" s="41">
        <v>43735</v>
      </c>
      <c r="I14" s="251" t="s">
        <v>383</v>
      </c>
    </row>
    <row r="15" spans="3:9" s="42" customFormat="1" ht="38.25" x14ac:dyDescent="0.2">
      <c r="C15" s="39" t="s">
        <v>393</v>
      </c>
      <c r="D15" s="41">
        <v>43710</v>
      </c>
      <c r="E15" s="47" t="s">
        <v>388</v>
      </c>
      <c r="F15" s="38">
        <v>263823</v>
      </c>
      <c r="G15" s="44">
        <v>8146</v>
      </c>
      <c r="H15" s="41">
        <v>43735</v>
      </c>
      <c r="I15" s="252"/>
    </row>
    <row r="16" spans="3:9" s="42" customFormat="1" ht="25.5" x14ac:dyDescent="0.2">
      <c r="C16" s="39" t="s">
        <v>390</v>
      </c>
      <c r="D16" s="41">
        <v>43787</v>
      </c>
      <c r="E16" s="47" t="s">
        <v>392</v>
      </c>
      <c r="F16" s="38">
        <v>5000</v>
      </c>
      <c r="G16" s="44">
        <v>7702</v>
      </c>
      <c r="H16" s="41">
        <v>43868</v>
      </c>
      <c r="I16" s="48"/>
    </row>
    <row r="17" spans="3:9" s="42" customFormat="1" ht="25.5" x14ac:dyDescent="0.2">
      <c r="C17" s="39" t="s">
        <v>390</v>
      </c>
      <c r="D17" s="41">
        <v>43787</v>
      </c>
      <c r="E17" s="47" t="s">
        <v>391</v>
      </c>
      <c r="F17" s="38">
        <v>2000</v>
      </c>
      <c r="G17" s="44">
        <v>7702</v>
      </c>
      <c r="H17" s="41">
        <v>43868</v>
      </c>
      <c r="I17" s="48"/>
    </row>
    <row r="18" spans="3:9" s="36" customFormat="1" ht="38.25" x14ac:dyDescent="0.2">
      <c r="C18" s="39" t="s">
        <v>393</v>
      </c>
      <c r="D18" s="46">
        <v>43795</v>
      </c>
      <c r="E18" s="43" t="s">
        <v>397</v>
      </c>
      <c r="F18" s="33">
        <v>55773</v>
      </c>
      <c r="G18" s="34">
        <v>3334</v>
      </c>
      <c r="H18" s="35">
        <v>43826</v>
      </c>
      <c r="I18" s="244" t="s">
        <v>383</v>
      </c>
    </row>
    <row r="19" spans="3:9" s="36" customFormat="1" ht="38.25" x14ac:dyDescent="0.2">
      <c r="C19" s="39" t="s">
        <v>394</v>
      </c>
      <c r="D19" s="46">
        <v>43795</v>
      </c>
      <c r="E19" s="43" t="s">
        <v>398</v>
      </c>
      <c r="F19" s="33">
        <v>74635</v>
      </c>
      <c r="G19" s="34">
        <v>3334</v>
      </c>
      <c r="H19" s="35">
        <v>43826</v>
      </c>
      <c r="I19" s="244"/>
    </row>
    <row r="20" spans="3:9" s="36" customFormat="1" x14ac:dyDescent="0.2">
      <c r="C20" s="39" t="s">
        <v>51</v>
      </c>
      <c r="D20" s="46">
        <v>43830</v>
      </c>
      <c r="E20" s="43" t="s">
        <v>373</v>
      </c>
      <c r="F20" s="33">
        <v>5539.81</v>
      </c>
      <c r="G20" s="34">
        <v>8146</v>
      </c>
      <c r="H20" s="35">
        <v>43863</v>
      </c>
      <c r="I20" s="38"/>
    </row>
    <row r="21" spans="3:9" s="36" customFormat="1" x14ac:dyDescent="0.2">
      <c r="C21" s="39" t="s">
        <v>51</v>
      </c>
      <c r="D21" s="46">
        <v>43830</v>
      </c>
      <c r="E21" s="43" t="s">
        <v>374</v>
      </c>
      <c r="F21" s="33">
        <v>13341.87</v>
      </c>
      <c r="G21" s="34">
        <v>8146</v>
      </c>
      <c r="H21" s="35">
        <v>43863</v>
      </c>
      <c r="I21" s="38"/>
    </row>
    <row r="22" spans="3:9" s="36" customFormat="1" x14ac:dyDescent="0.2">
      <c r="C22" s="39" t="s">
        <v>51</v>
      </c>
      <c r="D22" s="46">
        <v>43830</v>
      </c>
      <c r="E22" s="43" t="s">
        <v>375</v>
      </c>
      <c r="F22" s="33">
        <v>14232.68</v>
      </c>
      <c r="G22" s="34">
        <v>8146</v>
      </c>
      <c r="H22" s="35">
        <v>43863</v>
      </c>
      <c r="I22" s="38"/>
    </row>
    <row r="23" spans="3:9" s="36" customFormat="1" ht="31.15" customHeight="1" x14ac:dyDescent="0.2">
      <c r="C23" s="39" t="s">
        <v>241</v>
      </c>
      <c r="D23" s="46">
        <v>43812</v>
      </c>
      <c r="E23" s="45" t="s">
        <v>376</v>
      </c>
      <c r="F23" s="33">
        <v>9599</v>
      </c>
      <c r="G23" s="34">
        <v>3334</v>
      </c>
      <c r="H23" s="35">
        <v>43827</v>
      </c>
      <c r="I23" s="26"/>
    </row>
    <row r="24" spans="3:9" s="36" customFormat="1" ht="25.5" x14ac:dyDescent="0.2">
      <c r="C24" s="39" t="s">
        <v>241</v>
      </c>
      <c r="D24" s="46">
        <v>43812</v>
      </c>
      <c r="E24" s="45" t="s">
        <v>377</v>
      </c>
      <c r="F24" s="33">
        <v>5116</v>
      </c>
      <c r="G24" s="34">
        <v>3334</v>
      </c>
      <c r="H24" s="35">
        <v>43827</v>
      </c>
      <c r="I24" s="26"/>
    </row>
    <row r="25" spans="3:9" s="36" customFormat="1" x14ac:dyDescent="0.2">
      <c r="C25" s="39" t="s">
        <v>102</v>
      </c>
      <c r="D25" s="46">
        <v>43833</v>
      </c>
      <c r="E25" s="45" t="s">
        <v>409</v>
      </c>
      <c r="F25" s="33">
        <v>1976.08</v>
      </c>
      <c r="G25" s="34"/>
      <c r="H25" s="35"/>
      <c r="I25" s="241" t="s">
        <v>383</v>
      </c>
    </row>
    <row r="26" spans="3:9" s="36" customFormat="1" x14ac:dyDescent="0.2">
      <c r="C26" s="39" t="s">
        <v>102</v>
      </c>
      <c r="D26" s="46">
        <v>43833</v>
      </c>
      <c r="E26" s="45" t="s">
        <v>410</v>
      </c>
      <c r="F26" s="33">
        <v>12354.38</v>
      </c>
      <c r="G26" s="34"/>
      <c r="H26" s="35"/>
      <c r="I26" s="242"/>
    </row>
    <row r="27" spans="3:9" s="36" customFormat="1" x14ac:dyDescent="0.2">
      <c r="C27" s="39" t="s">
        <v>102</v>
      </c>
      <c r="D27" s="46">
        <v>43833</v>
      </c>
      <c r="E27" s="45" t="s">
        <v>411</v>
      </c>
      <c r="F27" s="33">
        <v>8819.33</v>
      </c>
      <c r="G27" s="34"/>
      <c r="H27" s="35"/>
      <c r="I27" s="242"/>
    </row>
    <row r="28" spans="3:9" s="36" customFormat="1" x14ac:dyDescent="0.2">
      <c r="C28" s="39" t="s">
        <v>102</v>
      </c>
      <c r="D28" s="46">
        <v>43833</v>
      </c>
      <c r="E28" s="45" t="s">
        <v>412</v>
      </c>
      <c r="F28" s="33">
        <v>12325.77</v>
      </c>
      <c r="G28" s="34"/>
      <c r="H28" s="35"/>
      <c r="I28" s="242"/>
    </row>
    <row r="29" spans="3:9" s="36" customFormat="1" x14ac:dyDescent="0.2">
      <c r="C29" s="39" t="s">
        <v>102</v>
      </c>
      <c r="D29" s="46">
        <v>43833</v>
      </c>
      <c r="E29" s="50" t="s">
        <v>413</v>
      </c>
      <c r="F29" s="33">
        <v>3873.2</v>
      </c>
      <c r="G29" s="34"/>
      <c r="H29" s="35"/>
      <c r="I29" s="242"/>
    </row>
    <row r="30" spans="3:9" s="36" customFormat="1" x14ac:dyDescent="0.2">
      <c r="C30" s="39" t="s">
        <v>102</v>
      </c>
      <c r="D30" s="46">
        <v>43833</v>
      </c>
      <c r="E30" s="45" t="s">
        <v>414</v>
      </c>
      <c r="F30" s="33">
        <v>13790.47</v>
      </c>
      <c r="G30" s="34"/>
      <c r="H30" s="35"/>
      <c r="I30" s="242"/>
    </row>
    <row r="31" spans="3:9" s="36" customFormat="1" x14ac:dyDescent="0.2">
      <c r="C31" s="39" t="s">
        <v>102</v>
      </c>
      <c r="D31" s="46">
        <v>43833</v>
      </c>
      <c r="E31" s="45" t="s">
        <v>415</v>
      </c>
      <c r="F31" s="33">
        <v>4241.57</v>
      </c>
      <c r="G31" s="34"/>
      <c r="H31" s="35"/>
      <c r="I31" s="242"/>
    </row>
    <row r="32" spans="3:9" s="36" customFormat="1" ht="25.5" x14ac:dyDescent="0.2">
      <c r="C32" s="39" t="s">
        <v>102</v>
      </c>
      <c r="D32" s="46">
        <v>43833</v>
      </c>
      <c r="E32" s="53" t="s">
        <v>416</v>
      </c>
      <c r="F32" s="33">
        <v>2889.04</v>
      </c>
      <c r="G32" s="34"/>
      <c r="H32" s="26"/>
      <c r="I32" s="243"/>
    </row>
    <row r="33" spans="3:9" s="36" customFormat="1" ht="38.25" x14ac:dyDescent="0.2">
      <c r="C33" s="39" t="s">
        <v>396</v>
      </c>
      <c r="D33" s="46">
        <v>43768</v>
      </c>
      <c r="E33" s="39" t="s">
        <v>395</v>
      </c>
      <c r="F33" s="33">
        <v>6240.33</v>
      </c>
      <c r="G33" s="34">
        <v>3334</v>
      </c>
      <c r="H33" s="35">
        <v>43830</v>
      </c>
      <c r="I33" s="26"/>
    </row>
    <row r="34" spans="3:9" s="36" customFormat="1" ht="25.5" x14ac:dyDescent="0.2">
      <c r="C34" s="39" t="s">
        <v>241</v>
      </c>
      <c r="D34" s="46">
        <v>43703</v>
      </c>
      <c r="E34" s="39" t="s">
        <v>400</v>
      </c>
      <c r="F34" s="33">
        <v>2336.3000000000002</v>
      </c>
      <c r="G34" s="34">
        <v>3334</v>
      </c>
      <c r="H34" s="35">
        <v>43720</v>
      </c>
      <c r="I34" s="26"/>
    </row>
    <row r="35" spans="3:9" s="36" customFormat="1" ht="25.5" x14ac:dyDescent="0.2">
      <c r="C35" s="39" t="s">
        <v>241</v>
      </c>
      <c r="D35" s="46">
        <v>43462</v>
      </c>
      <c r="E35" s="51" t="s">
        <v>401</v>
      </c>
      <c r="F35" s="33">
        <v>10178</v>
      </c>
      <c r="G35" s="34">
        <v>3334</v>
      </c>
      <c r="H35" s="35">
        <v>43476</v>
      </c>
      <c r="I35" s="26"/>
    </row>
    <row r="36" spans="3:9" s="36" customFormat="1" ht="25.5" x14ac:dyDescent="0.2">
      <c r="C36" s="39" t="s">
        <v>241</v>
      </c>
      <c r="D36" s="46">
        <v>43633</v>
      </c>
      <c r="E36" s="51" t="s">
        <v>402</v>
      </c>
      <c r="F36" s="33">
        <v>300</v>
      </c>
      <c r="G36" s="34"/>
      <c r="H36" s="35"/>
      <c r="I36" s="26"/>
    </row>
    <row r="37" spans="3:9" s="36" customFormat="1" ht="25.5" x14ac:dyDescent="0.2">
      <c r="C37" s="39" t="s">
        <v>241</v>
      </c>
      <c r="D37" s="46">
        <v>43455</v>
      </c>
      <c r="E37" s="51" t="s">
        <v>403</v>
      </c>
      <c r="F37" s="33">
        <v>1236.0999999999999</v>
      </c>
      <c r="G37" s="34"/>
      <c r="H37" s="35"/>
      <c r="I37" s="26"/>
    </row>
    <row r="38" spans="3:9" s="36" customFormat="1" x14ac:dyDescent="0.2">
      <c r="C38" s="39" t="s">
        <v>51</v>
      </c>
      <c r="D38" s="46">
        <v>43817</v>
      </c>
      <c r="E38" s="39" t="s">
        <v>399</v>
      </c>
      <c r="F38" s="33">
        <v>40000</v>
      </c>
      <c r="G38" s="34"/>
      <c r="H38" s="26"/>
      <c r="I38" s="26"/>
    </row>
    <row r="39" spans="3:9" s="36" customFormat="1" x14ac:dyDescent="0.2">
      <c r="C39" s="39" t="s">
        <v>221</v>
      </c>
      <c r="D39" s="46">
        <v>43798</v>
      </c>
      <c r="E39" s="39" t="s">
        <v>404</v>
      </c>
      <c r="F39" s="33">
        <v>4441.01</v>
      </c>
      <c r="G39" s="34">
        <v>7702</v>
      </c>
      <c r="H39" s="35">
        <v>43976</v>
      </c>
      <c r="I39" s="26"/>
    </row>
    <row r="40" spans="3:9" s="36" customFormat="1" x14ac:dyDescent="0.2">
      <c r="C40" s="39" t="s">
        <v>102</v>
      </c>
      <c r="D40" s="46">
        <v>43755</v>
      </c>
      <c r="E40" s="39" t="s">
        <v>405</v>
      </c>
      <c r="F40" s="33">
        <v>3590.93</v>
      </c>
      <c r="G40" s="34"/>
      <c r="H40" s="26"/>
      <c r="I40" s="26"/>
    </row>
    <row r="41" spans="3:9" s="36" customFormat="1" x14ac:dyDescent="0.2">
      <c r="C41" s="39" t="s">
        <v>102</v>
      </c>
      <c r="D41" s="46">
        <v>43721</v>
      </c>
      <c r="E41" s="39" t="s">
        <v>406</v>
      </c>
      <c r="F41" s="33">
        <v>5385.6</v>
      </c>
      <c r="G41" s="34"/>
      <c r="H41" s="26"/>
      <c r="I41" s="26"/>
    </row>
    <row r="42" spans="3:9" s="36" customFormat="1" x14ac:dyDescent="0.2">
      <c r="C42" s="39" t="s">
        <v>102</v>
      </c>
      <c r="D42" s="46">
        <v>43720</v>
      </c>
      <c r="E42" s="39" t="s">
        <v>417</v>
      </c>
      <c r="F42" s="33">
        <v>4241.42</v>
      </c>
      <c r="G42" s="34"/>
      <c r="H42" s="26"/>
      <c r="I42" s="26"/>
    </row>
    <row r="43" spans="3:9" s="36" customFormat="1" ht="25.5" x14ac:dyDescent="0.2">
      <c r="C43" s="39" t="s">
        <v>102</v>
      </c>
      <c r="D43" s="46">
        <v>43567</v>
      </c>
      <c r="E43" s="39" t="s">
        <v>418</v>
      </c>
      <c r="F43" s="33">
        <v>13950</v>
      </c>
      <c r="G43" s="34"/>
      <c r="H43" s="26"/>
      <c r="I43" s="26"/>
    </row>
    <row r="44" spans="3:9" s="36" customFormat="1" ht="25.5" x14ac:dyDescent="0.2">
      <c r="C44" s="39" t="s">
        <v>420</v>
      </c>
      <c r="D44" s="46">
        <v>43570</v>
      </c>
      <c r="E44" s="39" t="s">
        <v>419</v>
      </c>
      <c r="F44" s="33">
        <v>1009.44</v>
      </c>
      <c r="G44" s="34"/>
      <c r="H44" s="26"/>
      <c r="I44" s="26"/>
    </row>
    <row r="45" spans="3:9" s="36" customFormat="1" x14ac:dyDescent="0.2">
      <c r="C45" s="39"/>
      <c r="D45" s="39"/>
      <c r="E45" s="39"/>
      <c r="F45" s="33"/>
      <c r="G45" s="34"/>
      <c r="H45" s="26"/>
      <c r="I45" s="26"/>
    </row>
    <row r="46" spans="3:9" s="36" customFormat="1" x14ac:dyDescent="0.2">
      <c r="C46" s="39"/>
      <c r="D46" s="39"/>
      <c r="E46" s="39"/>
      <c r="F46" s="33"/>
      <c r="G46" s="34"/>
      <c r="H46" s="26"/>
      <c r="I46" s="26"/>
    </row>
    <row r="47" spans="3:9" s="36" customFormat="1" x14ac:dyDescent="0.2">
      <c r="C47" s="26"/>
      <c r="D47" s="26"/>
      <c r="E47" s="26"/>
      <c r="F47" s="26"/>
      <c r="G47" s="34"/>
      <c r="H47" s="26"/>
      <c r="I47" s="26"/>
    </row>
    <row r="48" spans="3:9" s="36" customFormat="1" x14ac:dyDescent="0.2">
      <c r="C48" s="26"/>
      <c r="D48" s="26"/>
      <c r="E48" s="26"/>
      <c r="F48" s="26"/>
      <c r="G48" s="34"/>
      <c r="H48" s="26"/>
      <c r="I48" s="26"/>
    </row>
    <row r="49" spans="3:9" s="36" customFormat="1" x14ac:dyDescent="0.2">
      <c r="C49" s="26"/>
      <c r="D49" s="26"/>
      <c r="E49" s="26"/>
      <c r="F49" s="26"/>
      <c r="G49" s="34"/>
      <c r="H49" s="26"/>
      <c r="I49" s="26"/>
    </row>
    <row r="50" spans="3:9" s="36" customFormat="1" x14ac:dyDescent="0.2">
      <c r="C50" s="26"/>
      <c r="D50" s="26"/>
      <c r="E50" s="26"/>
      <c r="F50" s="26"/>
      <c r="G50" s="34"/>
      <c r="H50" s="26"/>
      <c r="I50" s="26"/>
    </row>
    <row r="51" spans="3:9" s="36" customFormat="1" x14ac:dyDescent="0.2">
      <c r="C51" s="26"/>
      <c r="D51" s="26"/>
      <c r="E51" s="26"/>
      <c r="F51" s="26"/>
      <c r="G51" s="34"/>
      <c r="H51" s="26"/>
      <c r="I51" s="26"/>
    </row>
    <row r="52" spans="3:9" s="36" customFormat="1" x14ac:dyDescent="0.2">
      <c r="C52" s="26"/>
      <c r="D52" s="26"/>
      <c r="E52" s="26"/>
      <c r="F52" s="26"/>
      <c r="G52" s="34"/>
      <c r="H52" s="26"/>
      <c r="I52" s="26"/>
    </row>
    <row r="53" spans="3:9" s="36" customFormat="1" x14ac:dyDescent="0.2">
      <c r="C53" s="26"/>
      <c r="D53" s="26"/>
      <c r="E53" s="26"/>
      <c r="F53" s="26"/>
      <c r="G53" s="34"/>
      <c r="H53" s="26"/>
      <c r="I53" s="26"/>
    </row>
  </sheetData>
  <mergeCells count="5">
    <mergeCell ref="I25:I32"/>
    <mergeCell ref="I18:I19"/>
    <mergeCell ref="C3:I3"/>
    <mergeCell ref="I5:I7"/>
    <mergeCell ref="I14:I1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3:I31"/>
  <sheetViews>
    <sheetView workbookViewId="0">
      <selection activeCell="E5" sqref="E5:E6"/>
    </sheetView>
  </sheetViews>
  <sheetFormatPr baseColWidth="10" defaultColWidth="11.5703125" defaultRowHeight="12.75" x14ac:dyDescent="0.2"/>
  <cols>
    <col min="1" max="1" width="5.7109375" style="30" customWidth="1"/>
    <col min="2" max="3" width="19.28515625" style="30" customWidth="1"/>
    <col min="4" max="4" width="58.42578125" style="30" customWidth="1"/>
    <col min="5" max="6" width="23.42578125" style="30" customWidth="1"/>
    <col min="7" max="7" width="23.42578125" style="58" customWidth="1"/>
    <col min="8" max="8" width="27.28515625" style="30" bestFit="1" customWidth="1"/>
    <col min="9" max="9" width="20.7109375" style="30" bestFit="1" customWidth="1"/>
    <col min="10" max="16384" width="11.5703125" style="30"/>
  </cols>
  <sheetData>
    <row r="3" spans="1:9" ht="14.45" customHeight="1" x14ac:dyDescent="0.2">
      <c r="A3" s="245" t="s">
        <v>384</v>
      </c>
      <c r="B3" s="246"/>
      <c r="C3" s="246"/>
      <c r="D3" s="246"/>
      <c r="E3" s="246"/>
      <c r="F3" s="246"/>
      <c r="G3" s="246"/>
      <c r="H3" s="246"/>
      <c r="I3" s="247"/>
    </row>
    <row r="4" spans="1:9" s="19" customFormat="1" x14ac:dyDescent="0.25">
      <c r="A4" s="31" t="s">
        <v>421</v>
      </c>
      <c r="B4" s="17" t="s">
        <v>0</v>
      </c>
      <c r="C4" s="17" t="s">
        <v>379</v>
      </c>
      <c r="D4" s="17" t="s">
        <v>220</v>
      </c>
      <c r="E4" s="17" t="s">
        <v>407</v>
      </c>
      <c r="F4" s="17" t="s">
        <v>408</v>
      </c>
      <c r="G4" s="18" t="s">
        <v>380</v>
      </c>
      <c r="H4" s="17" t="s">
        <v>381</v>
      </c>
      <c r="I4" s="17" t="s">
        <v>382</v>
      </c>
    </row>
    <row r="5" spans="1:9" ht="38.25" x14ac:dyDescent="0.2">
      <c r="A5" s="29">
        <v>1</v>
      </c>
      <c r="B5" s="24" t="s">
        <v>393</v>
      </c>
      <c r="C5" s="54">
        <v>43795</v>
      </c>
      <c r="D5" s="55" t="s">
        <v>397</v>
      </c>
      <c r="E5" s="21">
        <v>55773</v>
      </c>
      <c r="F5" s="21"/>
      <c r="G5" s="22">
        <v>3334</v>
      </c>
      <c r="H5" s="56">
        <v>43826</v>
      </c>
      <c r="I5" s="253" t="s">
        <v>383</v>
      </c>
    </row>
    <row r="6" spans="1:9" ht="38.25" x14ac:dyDescent="0.2">
      <c r="A6" s="29">
        <v>2</v>
      </c>
      <c r="B6" s="24" t="s">
        <v>394</v>
      </c>
      <c r="C6" s="54">
        <v>43795</v>
      </c>
      <c r="D6" s="55" t="s">
        <v>398</v>
      </c>
      <c r="E6" s="21">
        <v>74635</v>
      </c>
      <c r="F6" s="21"/>
      <c r="G6" s="22">
        <v>3334</v>
      </c>
      <c r="H6" s="56">
        <v>43826</v>
      </c>
      <c r="I6" s="253"/>
    </row>
    <row r="7" spans="1:9" x14ac:dyDescent="0.2">
      <c r="A7" s="29">
        <v>3</v>
      </c>
      <c r="B7" s="24" t="s">
        <v>51</v>
      </c>
      <c r="C7" s="54">
        <v>43830</v>
      </c>
      <c r="D7" s="27" t="s">
        <v>410</v>
      </c>
      <c r="E7" s="21">
        <v>5539.81</v>
      </c>
      <c r="F7" s="21"/>
      <c r="G7" s="22">
        <v>8146</v>
      </c>
      <c r="H7" s="56">
        <v>43863</v>
      </c>
      <c r="I7" s="29"/>
    </row>
    <row r="8" spans="1:9" x14ac:dyDescent="0.2">
      <c r="A8" s="29">
        <v>4</v>
      </c>
      <c r="B8" s="24" t="s">
        <v>51</v>
      </c>
      <c r="C8" s="54">
        <v>43830</v>
      </c>
      <c r="D8" s="27" t="s">
        <v>374</v>
      </c>
      <c r="E8" s="21">
        <v>13341.87</v>
      </c>
      <c r="F8" s="21"/>
      <c r="G8" s="22">
        <v>8146</v>
      </c>
      <c r="H8" s="56">
        <v>43863</v>
      </c>
      <c r="I8" s="29"/>
    </row>
    <row r="9" spans="1:9" x14ac:dyDescent="0.2">
      <c r="A9" s="29">
        <v>5</v>
      </c>
      <c r="B9" s="24" t="s">
        <v>51</v>
      </c>
      <c r="C9" s="54">
        <v>43830</v>
      </c>
      <c r="D9" s="27" t="s">
        <v>375</v>
      </c>
      <c r="E9" s="21">
        <v>14232.68</v>
      </c>
      <c r="F9" s="21"/>
      <c r="G9" s="22">
        <v>8146</v>
      </c>
      <c r="H9" s="56">
        <v>43863</v>
      </c>
      <c r="I9" s="29"/>
    </row>
    <row r="10" spans="1:9" ht="31.15" customHeight="1" x14ac:dyDescent="0.2">
      <c r="A10" s="29">
        <v>6</v>
      </c>
      <c r="B10" s="24" t="s">
        <v>241</v>
      </c>
      <c r="C10" s="54">
        <v>43812</v>
      </c>
      <c r="D10" s="28" t="s">
        <v>376</v>
      </c>
      <c r="E10" s="21">
        <v>9599</v>
      </c>
      <c r="F10" s="21"/>
      <c r="G10" s="22">
        <v>3334</v>
      </c>
      <c r="H10" s="56">
        <v>43827</v>
      </c>
      <c r="I10" s="29"/>
    </row>
    <row r="11" spans="1:9" ht="25.5" x14ac:dyDescent="0.2">
      <c r="A11" s="29">
        <v>7</v>
      </c>
      <c r="B11" s="24" t="s">
        <v>241</v>
      </c>
      <c r="C11" s="54">
        <v>43812</v>
      </c>
      <c r="D11" s="28" t="s">
        <v>377</v>
      </c>
      <c r="E11" s="21">
        <v>5116</v>
      </c>
      <c r="F11" s="21"/>
      <c r="G11" s="22">
        <v>3334</v>
      </c>
      <c r="H11" s="56">
        <v>43827</v>
      </c>
      <c r="I11" s="29"/>
    </row>
    <row r="12" spans="1:9" x14ac:dyDescent="0.2">
      <c r="A12" s="29">
        <v>8</v>
      </c>
      <c r="B12" s="24" t="s">
        <v>102</v>
      </c>
      <c r="C12" s="54">
        <v>43833</v>
      </c>
      <c r="D12" s="28" t="s">
        <v>409</v>
      </c>
      <c r="E12" s="21">
        <v>1976.08</v>
      </c>
      <c r="F12" s="22"/>
      <c r="G12" s="56"/>
      <c r="H12" s="29"/>
      <c r="I12" s="241" t="s">
        <v>383</v>
      </c>
    </row>
    <row r="13" spans="1:9" x14ac:dyDescent="0.2">
      <c r="A13" s="29">
        <v>9</v>
      </c>
      <c r="B13" s="24" t="s">
        <v>102</v>
      </c>
      <c r="C13" s="54">
        <v>43833</v>
      </c>
      <c r="D13" s="28" t="s">
        <v>410</v>
      </c>
      <c r="E13" s="21">
        <v>12354.38</v>
      </c>
      <c r="F13" s="22"/>
      <c r="G13" s="56"/>
      <c r="H13" s="29"/>
      <c r="I13" s="242"/>
    </row>
    <row r="14" spans="1:9" x14ac:dyDescent="0.2">
      <c r="A14" s="29">
        <v>10</v>
      </c>
      <c r="B14" s="24" t="s">
        <v>102</v>
      </c>
      <c r="C14" s="54">
        <v>43833</v>
      </c>
      <c r="D14" s="28" t="s">
        <v>411</v>
      </c>
      <c r="E14" s="21">
        <v>8819.33</v>
      </c>
      <c r="F14" s="22"/>
      <c r="G14" s="56"/>
      <c r="H14" s="29"/>
      <c r="I14" s="242"/>
    </row>
    <row r="15" spans="1:9" x14ac:dyDescent="0.2">
      <c r="A15" s="29">
        <v>11</v>
      </c>
      <c r="B15" s="24" t="s">
        <v>102</v>
      </c>
      <c r="C15" s="54">
        <v>43833</v>
      </c>
      <c r="D15" s="28" t="s">
        <v>412</v>
      </c>
      <c r="E15" s="21">
        <v>12325.77</v>
      </c>
      <c r="F15" s="22"/>
      <c r="G15" s="56"/>
      <c r="H15" s="29"/>
      <c r="I15" s="242"/>
    </row>
    <row r="16" spans="1:9" x14ac:dyDescent="0.2">
      <c r="A16" s="29">
        <v>12</v>
      </c>
      <c r="B16" s="24" t="s">
        <v>102</v>
      </c>
      <c r="C16" s="54">
        <v>43833</v>
      </c>
      <c r="D16" s="19" t="s">
        <v>413</v>
      </c>
      <c r="E16" s="21">
        <v>3873.2</v>
      </c>
      <c r="F16" s="22"/>
      <c r="G16" s="56"/>
      <c r="H16" s="29"/>
      <c r="I16" s="242"/>
    </row>
    <row r="17" spans="1:9" x14ac:dyDescent="0.2">
      <c r="A17" s="29">
        <v>13</v>
      </c>
      <c r="B17" s="24" t="s">
        <v>102</v>
      </c>
      <c r="C17" s="54">
        <v>43833</v>
      </c>
      <c r="D17" s="28" t="s">
        <v>414</v>
      </c>
      <c r="E17" s="21">
        <v>13790.47</v>
      </c>
      <c r="F17" s="22"/>
      <c r="G17" s="56"/>
      <c r="H17" s="29"/>
      <c r="I17" s="242"/>
    </row>
    <row r="18" spans="1:9" x14ac:dyDescent="0.2">
      <c r="A18" s="29">
        <v>14</v>
      </c>
      <c r="B18" s="24" t="s">
        <v>102</v>
      </c>
      <c r="C18" s="54">
        <v>43833</v>
      </c>
      <c r="D18" s="28" t="s">
        <v>415</v>
      </c>
      <c r="E18" s="21">
        <v>4241.57</v>
      </c>
      <c r="F18" s="22"/>
      <c r="G18" s="56"/>
      <c r="H18" s="29"/>
      <c r="I18" s="242"/>
    </row>
    <row r="19" spans="1:9" ht="25.5" x14ac:dyDescent="0.2">
      <c r="A19" s="29">
        <v>15</v>
      </c>
      <c r="B19" s="24" t="s">
        <v>102</v>
      </c>
      <c r="C19" s="54">
        <v>43833</v>
      </c>
      <c r="D19" s="57" t="s">
        <v>416</v>
      </c>
      <c r="E19" s="21">
        <v>2889.04</v>
      </c>
      <c r="F19" s="22"/>
      <c r="G19" s="29"/>
      <c r="H19" s="29"/>
      <c r="I19" s="243"/>
    </row>
    <row r="20" spans="1:9" x14ac:dyDescent="0.2">
      <c r="A20" s="29">
        <v>16</v>
      </c>
      <c r="B20" s="20"/>
      <c r="C20" s="20"/>
      <c r="D20" s="24"/>
      <c r="E20" s="21"/>
      <c r="F20" s="21"/>
      <c r="G20" s="22"/>
      <c r="H20" s="29"/>
      <c r="I20" s="29"/>
    </row>
    <row r="21" spans="1:9" x14ac:dyDescent="0.2">
      <c r="A21" s="29">
        <v>17</v>
      </c>
      <c r="B21" s="20"/>
      <c r="C21" s="20"/>
      <c r="D21" s="24"/>
      <c r="E21" s="21"/>
      <c r="F21" s="21"/>
      <c r="G21" s="22"/>
      <c r="H21" s="29"/>
      <c r="I21" s="29"/>
    </row>
    <row r="22" spans="1:9" x14ac:dyDescent="0.2">
      <c r="A22" s="29"/>
      <c r="B22" s="20"/>
      <c r="C22" s="20"/>
      <c r="D22" s="24"/>
      <c r="E22" s="21"/>
      <c r="F22" s="21"/>
      <c r="G22" s="22"/>
      <c r="H22" s="29"/>
      <c r="I22" s="29"/>
    </row>
    <row r="23" spans="1:9" x14ac:dyDescent="0.2">
      <c r="A23" s="29"/>
      <c r="B23" s="20"/>
      <c r="C23" s="20"/>
      <c r="D23" s="24"/>
      <c r="E23" s="21"/>
      <c r="F23" s="21"/>
      <c r="G23" s="22"/>
      <c r="H23" s="29"/>
      <c r="I23" s="29"/>
    </row>
    <row r="24" spans="1:9" x14ac:dyDescent="0.2">
      <c r="A24" s="29"/>
      <c r="B24" s="20"/>
      <c r="C24" s="20"/>
      <c r="D24" s="24"/>
      <c r="E24" s="21"/>
      <c r="F24" s="21"/>
      <c r="G24" s="22"/>
      <c r="H24" s="29"/>
      <c r="I24" s="29"/>
    </row>
    <row r="25" spans="1:9" x14ac:dyDescent="0.2">
      <c r="A25" s="29"/>
      <c r="B25" s="29"/>
      <c r="C25" s="29"/>
      <c r="D25" s="29"/>
      <c r="E25" s="29"/>
      <c r="F25" s="29"/>
      <c r="G25" s="22"/>
      <c r="H25" s="29"/>
      <c r="I25" s="29"/>
    </row>
    <row r="26" spans="1:9" x14ac:dyDescent="0.2">
      <c r="A26" s="29"/>
      <c r="B26" s="29"/>
      <c r="C26" s="29"/>
      <c r="D26" s="29"/>
      <c r="E26" s="29"/>
      <c r="F26" s="29"/>
      <c r="G26" s="22"/>
      <c r="H26" s="29"/>
      <c r="I26" s="29"/>
    </row>
    <row r="27" spans="1:9" x14ac:dyDescent="0.2">
      <c r="A27" s="29"/>
      <c r="B27" s="29"/>
      <c r="C27" s="29"/>
      <c r="D27" s="29"/>
      <c r="E27" s="29"/>
      <c r="F27" s="29"/>
      <c r="G27" s="22"/>
      <c r="H27" s="29"/>
      <c r="I27" s="29"/>
    </row>
    <row r="28" spans="1:9" x14ac:dyDescent="0.2">
      <c r="A28" s="29"/>
      <c r="B28" s="29"/>
      <c r="C28" s="29"/>
      <c r="D28" s="29"/>
      <c r="E28" s="29"/>
      <c r="F28" s="29"/>
      <c r="G28" s="22"/>
      <c r="H28" s="29"/>
      <c r="I28" s="29"/>
    </row>
    <row r="29" spans="1:9" x14ac:dyDescent="0.2">
      <c r="A29" s="29"/>
      <c r="B29" s="29"/>
      <c r="C29" s="29"/>
      <c r="D29" s="29"/>
      <c r="E29" s="29"/>
      <c r="F29" s="29"/>
      <c r="G29" s="22"/>
      <c r="H29" s="29"/>
      <c r="I29" s="29"/>
    </row>
    <row r="30" spans="1:9" x14ac:dyDescent="0.2">
      <c r="A30" s="29"/>
      <c r="B30" s="29"/>
      <c r="C30" s="29"/>
      <c r="D30" s="29"/>
      <c r="E30" s="29"/>
      <c r="F30" s="29"/>
      <c r="G30" s="22"/>
      <c r="H30" s="29"/>
      <c r="I30" s="29"/>
    </row>
    <row r="31" spans="1:9" x14ac:dyDescent="0.2">
      <c r="B31" s="29"/>
      <c r="C31" s="29"/>
      <c r="D31" s="29"/>
      <c r="E31" s="29"/>
      <c r="F31" s="29"/>
      <c r="G31" s="22"/>
      <c r="H31" s="29"/>
      <c r="I31" s="29"/>
    </row>
  </sheetData>
  <mergeCells count="3">
    <mergeCell ref="I5:I6"/>
    <mergeCell ref="I12:I19"/>
    <mergeCell ref="A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
  <sheetViews>
    <sheetView workbookViewId="0">
      <selection activeCell="G5" sqref="G5:H5"/>
    </sheetView>
  </sheetViews>
  <sheetFormatPr baseColWidth="10" defaultRowHeight="15" x14ac:dyDescent="0.25"/>
  <sheetData>
    <row r="1" spans="2:8" ht="15.75" thickBot="1" x14ac:dyDescent="0.3"/>
    <row r="2" spans="2:8" ht="15.75" thickBot="1" x14ac:dyDescent="0.3">
      <c r="B2" s="92" t="s">
        <v>10</v>
      </c>
      <c r="C2" s="93"/>
      <c r="D2" s="93"/>
      <c r="E2" s="93"/>
      <c r="F2" s="93"/>
      <c r="G2" s="93"/>
      <c r="H2" s="94"/>
    </row>
    <row r="3" spans="2:8" ht="15.75" thickBot="1" x14ac:dyDescent="0.3">
      <c r="B3" s="72" t="s">
        <v>0</v>
      </c>
      <c r="C3" s="73"/>
      <c r="D3" s="72" t="s">
        <v>1</v>
      </c>
      <c r="E3" s="74"/>
      <c r="F3" s="73"/>
      <c r="G3" s="95" t="s">
        <v>2</v>
      </c>
      <c r="H3" s="96"/>
    </row>
    <row r="4" spans="2:8" ht="43.9" customHeight="1" x14ac:dyDescent="0.25">
      <c r="B4" s="97" t="s">
        <v>4</v>
      </c>
      <c r="C4" s="62"/>
      <c r="D4" s="63" t="s">
        <v>11</v>
      </c>
      <c r="E4" s="63"/>
      <c r="F4" s="63"/>
      <c r="G4" s="98">
        <v>123225.51</v>
      </c>
      <c r="H4" s="99"/>
    </row>
    <row r="5" spans="2:8" ht="45" customHeight="1" x14ac:dyDescent="0.25">
      <c r="B5" s="82" t="s">
        <v>6</v>
      </c>
      <c r="C5" s="83"/>
      <c r="D5" s="84" t="s">
        <v>12</v>
      </c>
      <c r="E5" s="84"/>
      <c r="F5" s="84"/>
      <c r="G5" s="85">
        <v>6000</v>
      </c>
      <c r="H5" s="86"/>
    </row>
    <row r="6" spans="2:8" ht="31.9" customHeight="1" thickBot="1" x14ac:dyDescent="0.3">
      <c r="B6" s="87" t="s">
        <v>13</v>
      </c>
      <c r="C6" s="88"/>
      <c r="D6" s="89" t="s">
        <v>14</v>
      </c>
      <c r="E6" s="89"/>
      <c r="F6" s="89"/>
      <c r="G6" s="90">
        <v>12000</v>
      </c>
      <c r="H6" s="91"/>
    </row>
  </sheetData>
  <mergeCells count="13">
    <mergeCell ref="B2:H2"/>
    <mergeCell ref="B3:C3"/>
    <mergeCell ref="D3:F3"/>
    <mergeCell ref="G3:H3"/>
    <mergeCell ref="B4:C4"/>
    <mergeCell ref="D4:F4"/>
    <mergeCell ref="G4:H4"/>
    <mergeCell ref="B5:C5"/>
    <mergeCell ref="D5:F5"/>
    <mergeCell ref="G5:H5"/>
    <mergeCell ref="B6:C6"/>
    <mergeCell ref="D6:F6"/>
    <mergeCell ref="G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2"/>
  <sheetViews>
    <sheetView workbookViewId="0">
      <selection activeCell="D8" sqref="D8:F8"/>
    </sheetView>
  </sheetViews>
  <sheetFormatPr baseColWidth="10" defaultRowHeight="15" x14ac:dyDescent="0.25"/>
  <sheetData>
    <row r="1" spans="2:8" ht="15.75" thickBot="1" x14ac:dyDescent="0.3"/>
    <row r="2" spans="2:8" ht="15.75" thickBot="1" x14ac:dyDescent="0.3">
      <c r="B2" s="59" t="s">
        <v>15</v>
      </c>
      <c r="C2" s="60"/>
      <c r="D2" s="60"/>
      <c r="E2" s="60"/>
      <c r="F2" s="60"/>
      <c r="G2" s="60"/>
      <c r="H2" s="61"/>
    </row>
    <row r="3" spans="2:8" ht="15.75" thickBot="1" x14ac:dyDescent="0.3">
      <c r="B3" s="72" t="s">
        <v>0</v>
      </c>
      <c r="C3" s="73"/>
      <c r="D3" s="72" t="s">
        <v>1</v>
      </c>
      <c r="E3" s="74"/>
      <c r="F3" s="73"/>
      <c r="G3" s="72" t="s">
        <v>2</v>
      </c>
      <c r="H3" s="73"/>
    </row>
    <row r="4" spans="2:8" ht="50.25" customHeight="1" x14ac:dyDescent="0.25">
      <c r="B4" s="97" t="s">
        <v>13</v>
      </c>
      <c r="C4" s="62"/>
      <c r="D4" s="63" t="s">
        <v>16</v>
      </c>
      <c r="E4" s="63"/>
      <c r="F4" s="63"/>
      <c r="G4" s="105">
        <v>18862.46</v>
      </c>
      <c r="H4" s="99"/>
    </row>
    <row r="5" spans="2:8" ht="84" customHeight="1" x14ac:dyDescent="0.25">
      <c r="B5" s="82" t="s">
        <v>17</v>
      </c>
      <c r="C5" s="83"/>
      <c r="D5" s="84" t="s">
        <v>18</v>
      </c>
      <c r="E5" s="84"/>
      <c r="F5" s="84"/>
      <c r="G5" s="85">
        <v>6911.64</v>
      </c>
      <c r="H5" s="86"/>
    </row>
    <row r="6" spans="2:8" ht="49.5" customHeight="1" x14ac:dyDescent="0.25">
      <c r="B6" s="82" t="s">
        <v>17</v>
      </c>
      <c r="C6" s="83"/>
      <c r="D6" s="84" t="s">
        <v>19</v>
      </c>
      <c r="E6" s="84"/>
      <c r="F6" s="84"/>
      <c r="G6" s="85">
        <v>1502.53</v>
      </c>
      <c r="H6" s="86"/>
    </row>
    <row r="7" spans="2:8" ht="42.6" customHeight="1" x14ac:dyDescent="0.25">
      <c r="B7" s="82" t="s">
        <v>17</v>
      </c>
      <c r="C7" s="83"/>
      <c r="D7" s="84" t="s">
        <v>20</v>
      </c>
      <c r="E7" s="84"/>
      <c r="F7" s="84"/>
      <c r="G7" s="85">
        <v>11043.6</v>
      </c>
      <c r="H7" s="86"/>
    </row>
    <row r="8" spans="2:8" ht="52.5" customHeight="1" x14ac:dyDescent="0.25">
      <c r="B8" s="101" t="s">
        <v>21</v>
      </c>
      <c r="C8" s="102"/>
      <c r="D8" s="102" t="s">
        <v>22</v>
      </c>
      <c r="E8" s="102"/>
      <c r="F8" s="102"/>
      <c r="G8" s="103">
        <v>120000</v>
      </c>
      <c r="H8" s="104"/>
    </row>
    <row r="9" spans="2:8" ht="66.75" customHeight="1" x14ac:dyDescent="0.25">
      <c r="B9" s="82" t="s">
        <v>23</v>
      </c>
      <c r="C9" s="83"/>
      <c r="D9" s="84" t="s">
        <v>24</v>
      </c>
      <c r="E9" s="84"/>
      <c r="F9" s="84"/>
      <c r="G9" s="85">
        <v>3000</v>
      </c>
      <c r="H9" s="86"/>
    </row>
    <row r="10" spans="2:8" ht="36.6" customHeight="1" x14ac:dyDescent="0.25">
      <c r="B10" s="82" t="s">
        <v>25</v>
      </c>
      <c r="C10" s="83"/>
      <c r="D10" s="84" t="s">
        <v>26</v>
      </c>
      <c r="E10" s="84"/>
      <c r="F10" s="84"/>
      <c r="G10" s="85">
        <v>9435.89</v>
      </c>
      <c r="H10" s="86"/>
    </row>
    <row r="11" spans="2:8" ht="42.6" customHeight="1" x14ac:dyDescent="0.25">
      <c r="B11" s="82" t="s">
        <v>4</v>
      </c>
      <c r="C11" s="83"/>
      <c r="D11" s="84" t="s">
        <v>27</v>
      </c>
      <c r="E11" s="84"/>
      <c r="F11" s="84"/>
      <c r="G11" s="85">
        <v>150253.03</v>
      </c>
      <c r="H11" s="86"/>
    </row>
    <row r="12" spans="2:8" ht="33" customHeight="1" thickBot="1" x14ac:dyDescent="0.3">
      <c r="B12" s="87" t="s">
        <v>13</v>
      </c>
      <c r="C12" s="88"/>
      <c r="D12" s="89" t="s">
        <v>28</v>
      </c>
      <c r="E12" s="89"/>
      <c r="F12" s="89"/>
      <c r="G12" s="100">
        <v>9015.18</v>
      </c>
      <c r="H12" s="91"/>
    </row>
  </sheetData>
  <mergeCells count="31">
    <mergeCell ref="B2:H2"/>
    <mergeCell ref="B3:C3"/>
    <mergeCell ref="D3:F3"/>
    <mergeCell ref="G3:H3"/>
    <mergeCell ref="B4:C4"/>
    <mergeCell ref="D4:F4"/>
    <mergeCell ref="G4:H4"/>
    <mergeCell ref="B7:C7"/>
    <mergeCell ref="D7:F7"/>
    <mergeCell ref="G7:H7"/>
    <mergeCell ref="B8:C8"/>
    <mergeCell ref="D8:F8"/>
    <mergeCell ref="G8:H8"/>
    <mergeCell ref="B5:C5"/>
    <mergeCell ref="D5:F5"/>
    <mergeCell ref="G5:H5"/>
    <mergeCell ref="B6:C6"/>
    <mergeCell ref="D6:F6"/>
    <mergeCell ref="G6:H6"/>
    <mergeCell ref="B11:C11"/>
    <mergeCell ref="D11:F11"/>
    <mergeCell ref="G11:H11"/>
    <mergeCell ref="B12:C12"/>
    <mergeCell ref="D12:F12"/>
    <mergeCell ref="G12:H12"/>
    <mergeCell ref="B9:C9"/>
    <mergeCell ref="D9:F9"/>
    <mergeCell ref="G9:H9"/>
    <mergeCell ref="B10:C10"/>
    <mergeCell ref="D10:F10"/>
    <mergeCell ref="G10:H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
  <sheetViews>
    <sheetView workbookViewId="0">
      <selection activeCell="E16" sqref="E16"/>
    </sheetView>
  </sheetViews>
  <sheetFormatPr baseColWidth="10" defaultRowHeight="15" x14ac:dyDescent="0.25"/>
  <sheetData>
    <row r="1" spans="2:8" ht="15.75" thickBot="1" x14ac:dyDescent="0.3"/>
    <row r="2" spans="2:8" ht="15.75" thickBot="1" x14ac:dyDescent="0.3">
      <c r="B2" s="59" t="s">
        <v>29</v>
      </c>
      <c r="C2" s="106"/>
      <c r="D2" s="106"/>
      <c r="E2" s="106"/>
      <c r="F2" s="106"/>
      <c r="G2" s="106"/>
      <c r="H2" s="107"/>
    </row>
    <row r="3" spans="2:8" ht="15.75" thickBot="1" x14ac:dyDescent="0.3">
      <c r="B3" s="72" t="s">
        <v>0</v>
      </c>
      <c r="C3" s="73"/>
      <c r="D3" s="72" t="s">
        <v>1</v>
      </c>
      <c r="E3" s="74"/>
      <c r="F3" s="73"/>
      <c r="G3" s="72" t="s">
        <v>2</v>
      </c>
      <c r="H3" s="73"/>
    </row>
    <row r="4" spans="2:8" ht="72.75" customHeight="1" x14ac:dyDescent="0.25">
      <c r="B4" s="97" t="s">
        <v>30</v>
      </c>
      <c r="C4" s="62"/>
      <c r="D4" s="63" t="s">
        <v>31</v>
      </c>
      <c r="E4" s="63"/>
      <c r="F4" s="63"/>
      <c r="G4" s="105">
        <v>4207.08</v>
      </c>
      <c r="H4" s="99"/>
    </row>
    <row r="5" spans="2:8" ht="71.25" customHeight="1" x14ac:dyDescent="0.25">
      <c r="B5" s="82" t="s">
        <v>32</v>
      </c>
      <c r="C5" s="83"/>
      <c r="D5" s="84" t="s">
        <v>31</v>
      </c>
      <c r="E5" s="84"/>
      <c r="F5" s="84"/>
      <c r="G5" s="85">
        <v>9015.18</v>
      </c>
      <c r="H5" s="86"/>
    </row>
    <row r="6" spans="2:8" ht="60" customHeight="1" thickBot="1" x14ac:dyDescent="0.3">
      <c r="B6" s="87" t="s">
        <v>33</v>
      </c>
      <c r="C6" s="88"/>
      <c r="D6" s="89" t="s">
        <v>34</v>
      </c>
      <c r="E6" s="89"/>
      <c r="F6" s="89"/>
      <c r="G6" s="100">
        <v>12921.76</v>
      </c>
      <c r="H6" s="91"/>
    </row>
  </sheetData>
  <mergeCells count="13">
    <mergeCell ref="B2:H2"/>
    <mergeCell ref="B3:C3"/>
    <mergeCell ref="D3:F3"/>
    <mergeCell ref="G3:H3"/>
    <mergeCell ref="B6:C6"/>
    <mergeCell ref="D6:F6"/>
    <mergeCell ref="G6:H6"/>
    <mergeCell ref="B4:C4"/>
    <mergeCell ref="D4:F4"/>
    <mergeCell ref="G4:H4"/>
    <mergeCell ref="B5:C5"/>
    <mergeCell ref="D5:F5"/>
    <mergeCell ref="G5: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8"/>
  <sheetViews>
    <sheetView workbookViewId="0">
      <selection activeCell="D6" sqref="D6:F6"/>
    </sheetView>
  </sheetViews>
  <sheetFormatPr baseColWidth="10" defaultRowHeight="15" x14ac:dyDescent="0.25"/>
  <sheetData>
    <row r="1" spans="2:8" ht="15.75" thickBot="1" x14ac:dyDescent="0.3"/>
    <row r="2" spans="2:8" ht="15.75" thickBot="1" x14ac:dyDescent="0.3">
      <c r="B2" s="108" t="s">
        <v>35</v>
      </c>
      <c r="C2" s="109"/>
      <c r="D2" s="109"/>
      <c r="E2" s="109"/>
      <c r="F2" s="109"/>
      <c r="G2" s="109"/>
      <c r="H2" s="110"/>
    </row>
    <row r="3" spans="2:8" ht="15.75" thickBot="1" x14ac:dyDescent="0.3">
      <c r="B3" s="72" t="s">
        <v>0</v>
      </c>
      <c r="C3" s="73"/>
      <c r="D3" s="72" t="s">
        <v>1</v>
      </c>
      <c r="E3" s="74"/>
      <c r="F3" s="73"/>
      <c r="G3" s="72" t="s">
        <v>2</v>
      </c>
      <c r="H3" s="73"/>
    </row>
    <row r="4" spans="2:8" ht="46.15" customHeight="1" x14ac:dyDescent="0.25">
      <c r="B4" s="97" t="s">
        <v>36</v>
      </c>
      <c r="C4" s="62"/>
      <c r="D4" s="63" t="s">
        <v>37</v>
      </c>
      <c r="E4" s="63"/>
      <c r="F4" s="63"/>
      <c r="G4" s="105">
        <v>4719.62</v>
      </c>
      <c r="H4" s="99"/>
    </row>
    <row r="5" spans="2:8" ht="55.5" customHeight="1" x14ac:dyDescent="0.25">
      <c r="B5" s="82" t="s">
        <v>38</v>
      </c>
      <c r="C5" s="83"/>
      <c r="D5" s="84" t="s">
        <v>39</v>
      </c>
      <c r="E5" s="84"/>
      <c r="F5" s="84"/>
      <c r="G5" s="85">
        <v>10517.71</v>
      </c>
      <c r="H5" s="86"/>
    </row>
    <row r="6" spans="2:8" ht="52.5" customHeight="1" x14ac:dyDescent="0.25">
      <c r="B6" s="101" t="s">
        <v>40</v>
      </c>
      <c r="C6" s="102"/>
      <c r="D6" s="102" t="s">
        <v>41</v>
      </c>
      <c r="E6" s="102"/>
      <c r="F6" s="102"/>
      <c r="G6" s="103">
        <v>65822.850000000006</v>
      </c>
      <c r="H6" s="104"/>
    </row>
    <row r="7" spans="2:8" ht="45.75" customHeight="1" x14ac:dyDescent="0.25">
      <c r="B7" s="82" t="s">
        <v>42</v>
      </c>
      <c r="C7" s="83"/>
      <c r="D7" s="84" t="s">
        <v>43</v>
      </c>
      <c r="E7" s="84"/>
      <c r="F7" s="84"/>
      <c r="G7" s="85">
        <v>7765.08</v>
      </c>
      <c r="H7" s="86"/>
    </row>
    <row r="8" spans="2:8" ht="62.25" customHeight="1" thickBot="1" x14ac:dyDescent="0.3">
      <c r="B8" s="87" t="s">
        <v>44</v>
      </c>
      <c r="C8" s="88"/>
      <c r="D8" s="111" t="s">
        <v>45</v>
      </c>
      <c r="E8" s="111"/>
      <c r="F8" s="111"/>
      <c r="G8" s="100">
        <v>77843.09</v>
      </c>
      <c r="H8" s="91"/>
    </row>
  </sheetData>
  <mergeCells count="19">
    <mergeCell ref="B8:C8"/>
    <mergeCell ref="D8:F8"/>
    <mergeCell ref="G8:H8"/>
    <mergeCell ref="B6:C6"/>
    <mergeCell ref="D6:F6"/>
    <mergeCell ref="G6:H6"/>
    <mergeCell ref="B7:C7"/>
    <mergeCell ref="D7:F7"/>
    <mergeCell ref="G7:H7"/>
    <mergeCell ref="B5:C5"/>
    <mergeCell ref="D5:F5"/>
    <mergeCell ref="G5:H5"/>
    <mergeCell ref="B2:H2"/>
    <mergeCell ref="B3:C3"/>
    <mergeCell ref="G3:H3"/>
    <mergeCell ref="D3:F3"/>
    <mergeCell ref="B4:C4"/>
    <mergeCell ref="D4:F4"/>
    <mergeCell ref="G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8"/>
  <sheetViews>
    <sheetView workbookViewId="0">
      <selection activeCell="D6" sqref="D6:F6"/>
    </sheetView>
  </sheetViews>
  <sheetFormatPr baseColWidth="10" defaultRowHeight="15" x14ac:dyDescent="0.25"/>
  <sheetData>
    <row r="1" spans="2:8" ht="15.75" thickBot="1" x14ac:dyDescent="0.3"/>
    <row r="2" spans="2:8" ht="15.75" thickBot="1" x14ac:dyDescent="0.3">
      <c r="B2" s="59" t="s">
        <v>46</v>
      </c>
      <c r="C2" s="60"/>
      <c r="D2" s="60"/>
      <c r="E2" s="60"/>
      <c r="F2" s="60"/>
      <c r="G2" s="60"/>
      <c r="H2" s="61"/>
    </row>
    <row r="3" spans="2:8" ht="15.75" thickBot="1" x14ac:dyDescent="0.3">
      <c r="B3" s="72" t="s">
        <v>0</v>
      </c>
      <c r="C3" s="73"/>
      <c r="D3" s="72" t="s">
        <v>1</v>
      </c>
      <c r="E3" s="74"/>
      <c r="F3" s="73"/>
      <c r="G3" s="72" t="s">
        <v>2</v>
      </c>
      <c r="H3" s="73"/>
    </row>
    <row r="4" spans="2:8" ht="61.5" customHeight="1" x14ac:dyDescent="0.25">
      <c r="B4" s="112" t="s">
        <v>30</v>
      </c>
      <c r="C4" s="113"/>
      <c r="D4" s="63" t="s">
        <v>47</v>
      </c>
      <c r="E4" s="63"/>
      <c r="F4" s="63"/>
      <c r="G4" s="105">
        <v>25400</v>
      </c>
      <c r="H4" s="99"/>
    </row>
    <row r="5" spans="2:8" ht="104.25" customHeight="1" x14ac:dyDescent="0.25">
      <c r="B5" s="101" t="s">
        <v>40</v>
      </c>
      <c r="C5" s="102"/>
      <c r="D5" s="102" t="s">
        <v>48</v>
      </c>
      <c r="E5" s="102"/>
      <c r="F5" s="102"/>
      <c r="G5" s="103">
        <v>77843.09</v>
      </c>
      <c r="H5" s="104"/>
    </row>
    <row r="6" spans="2:8" ht="54" customHeight="1" x14ac:dyDescent="0.25">
      <c r="B6" s="101" t="s">
        <v>49</v>
      </c>
      <c r="C6" s="102"/>
      <c r="D6" s="102" t="s">
        <v>50</v>
      </c>
      <c r="E6" s="102"/>
      <c r="F6" s="102"/>
      <c r="G6" s="103">
        <v>24000</v>
      </c>
      <c r="H6" s="104"/>
    </row>
    <row r="7" spans="2:8" ht="37.9" customHeight="1" x14ac:dyDescent="0.25">
      <c r="B7" s="82" t="s">
        <v>51</v>
      </c>
      <c r="C7" s="83"/>
      <c r="D7" s="84" t="s">
        <v>52</v>
      </c>
      <c r="E7" s="84"/>
      <c r="F7" s="84"/>
      <c r="G7" s="85">
        <v>150000</v>
      </c>
      <c r="H7" s="86"/>
    </row>
    <row r="8" spans="2:8" ht="52.5" customHeight="1" thickBot="1" x14ac:dyDescent="0.3">
      <c r="B8" s="87" t="s">
        <v>6</v>
      </c>
      <c r="C8" s="88"/>
      <c r="D8" s="89" t="s">
        <v>262</v>
      </c>
      <c r="E8" s="89"/>
      <c r="F8" s="89"/>
      <c r="G8" s="100">
        <v>97993</v>
      </c>
      <c r="H8" s="91"/>
    </row>
  </sheetData>
  <mergeCells count="19">
    <mergeCell ref="B2:H2"/>
    <mergeCell ref="B5:C5"/>
    <mergeCell ref="D5:F5"/>
    <mergeCell ref="G5:H5"/>
    <mergeCell ref="B6:C6"/>
    <mergeCell ref="D6:F6"/>
    <mergeCell ref="G6:H6"/>
    <mergeCell ref="B3:C3"/>
    <mergeCell ref="D3:F3"/>
    <mergeCell ref="G3:H3"/>
    <mergeCell ref="B8:C8"/>
    <mergeCell ref="D8:F8"/>
    <mergeCell ref="G8:H8"/>
    <mergeCell ref="B4:C4"/>
    <mergeCell ref="D4:F4"/>
    <mergeCell ref="G4:H4"/>
    <mergeCell ref="B7:C7"/>
    <mergeCell ref="D7:F7"/>
    <mergeCell ref="G7: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8"/>
  <sheetViews>
    <sheetView workbookViewId="0">
      <selection activeCell="D4" sqref="D4:F4"/>
    </sheetView>
  </sheetViews>
  <sheetFormatPr baseColWidth="10" defaultRowHeight="15" x14ac:dyDescent="0.25"/>
  <sheetData>
    <row r="1" spans="2:8" ht="15.75" thickBot="1" x14ac:dyDescent="0.3"/>
    <row r="2" spans="2:8" ht="15.75" thickBot="1" x14ac:dyDescent="0.3">
      <c r="B2" s="59" t="s">
        <v>53</v>
      </c>
      <c r="C2" s="60"/>
      <c r="D2" s="60"/>
      <c r="E2" s="60"/>
      <c r="F2" s="60"/>
      <c r="G2" s="60"/>
      <c r="H2" s="61"/>
    </row>
    <row r="3" spans="2:8" x14ac:dyDescent="0.25">
      <c r="B3" s="114" t="s">
        <v>0</v>
      </c>
      <c r="C3" s="115"/>
      <c r="D3" s="114" t="s">
        <v>1</v>
      </c>
      <c r="E3" s="116"/>
      <c r="F3" s="115"/>
      <c r="G3" s="117" t="s">
        <v>2</v>
      </c>
      <c r="H3" s="118"/>
    </row>
    <row r="4" spans="2:8" ht="42.6" customHeight="1" x14ac:dyDescent="0.25">
      <c r="B4" s="119" t="s">
        <v>49</v>
      </c>
      <c r="C4" s="120"/>
      <c r="D4" s="102" t="s">
        <v>50</v>
      </c>
      <c r="E4" s="102"/>
      <c r="F4" s="102"/>
      <c r="G4" s="103">
        <v>70000</v>
      </c>
      <c r="H4" s="104"/>
    </row>
    <row r="5" spans="2:8" ht="40.15" customHeight="1" x14ac:dyDescent="0.25">
      <c r="B5" s="82" t="s">
        <v>64</v>
      </c>
      <c r="C5" s="83"/>
      <c r="D5" s="84" t="s">
        <v>54</v>
      </c>
      <c r="E5" s="84"/>
      <c r="F5" s="84"/>
      <c r="G5" s="85">
        <v>70000</v>
      </c>
      <c r="H5" s="86"/>
    </row>
    <row r="6" spans="2:8" ht="75.599999999999994" customHeight="1" x14ac:dyDescent="0.25">
      <c r="B6" s="82" t="s">
        <v>64</v>
      </c>
      <c r="C6" s="83"/>
      <c r="D6" s="84" t="s">
        <v>55</v>
      </c>
      <c r="E6" s="84"/>
      <c r="F6" s="84"/>
      <c r="G6" s="85">
        <v>65327</v>
      </c>
      <c r="H6" s="86"/>
    </row>
    <row r="7" spans="2:8" ht="39.6" customHeight="1" x14ac:dyDescent="0.25">
      <c r="B7" s="82" t="s">
        <v>56</v>
      </c>
      <c r="C7" s="83"/>
      <c r="D7" s="84" t="s">
        <v>57</v>
      </c>
      <c r="E7" s="84"/>
      <c r="F7" s="84"/>
      <c r="G7" s="85">
        <v>8862</v>
      </c>
      <c r="H7" s="86"/>
    </row>
    <row r="8" spans="2:8" ht="55.5" customHeight="1" thickBot="1" x14ac:dyDescent="0.3">
      <c r="B8" s="87" t="s">
        <v>6</v>
      </c>
      <c r="C8" s="88"/>
      <c r="D8" s="89" t="s">
        <v>58</v>
      </c>
      <c r="E8" s="89"/>
      <c r="F8" s="89"/>
      <c r="G8" s="100">
        <v>96149</v>
      </c>
      <c r="H8" s="91"/>
    </row>
  </sheetData>
  <mergeCells count="19">
    <mergeCell ref="B2:H2"/>
    <mergeCell ref="B3:C3"/>
    <mergeCell ref="D3:F3"/>
    <mergeCell ref="G3:H3"/>
    <mergeCell ref="B4:C4"/>
    <mergeCell ref="D4:F4"/>
    <mergeCell ref="G4:H4"/>
    <mergeCell ref="B7:C7"/>
    <mergeCell ref="D7:F7"/>
    <mergeCell ref="G7:H7"/>
    <mergeCell ref="B8:C8"/>
    <mergeCell ref="D8:F8"/>
    <mergeCell ref="G8:H8"/>
    <mergeCell ref="B5:C5"/>
    <mergeCell ref="D5:F5"/>
    <mergeCell ref="G5:H5"/>
    <mergeCell ref="B6:C6"/>
    <mergeCell ref="D6:F6"/>
    <mergeCell ref="G6:H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5"/>
  <sheetViews>
    <sheetView workbookViewId="0">
      <selection activeCell="F15" sqref="F15"/>
    </sheetView>
  </sheetViews>
  <sheetFormatPr baseColWidth="10" defaultRowHeight="15" x14ac:dyDescent="0.25"/>
  <sheetData>
    <row r="1" spans="2:8" ht="15.75" thickBot="1" x14ac:dyDescent="0.3"/>
    <row r="2" spans="2:8" ht="15.75" thickBot="1" x14ac:dyDescent="0.3">
      <c r="B2" s="121" t="s">
        <v>60</v>
      </c>
      <c r="C2" s="122"/>
      <c r="D2" s="122"/>
      <c r="E2" s="122"/>
      <c r="F2" s="122"/>
      <c r="G2" s="122"/>
      <c r="H2" s="123"/>
    </row>
    <row r="3" spans="2:8" ht="15.75" thickBot="1" x14ac:dyDescent="0.3">
      <c r="B3" s="72" t="s">
        <v>0</v>
      </c>
      <c r="C3" s="73"/>
      <c r="D3" s="72" t="s">
        <v>1</v>
      </c>
      <c r="E3" s="74"/>
      <c r="F3" s="73"/>
      <c r="G3" s="72" t="s">
        <v>2</v>
      </c>
      <c r="H3" s="73"/>
    </row>
    <row r="4" spans="2:8" ht="43.15" customHeight="1" x14ac:dyDescent="0.25">
      <c r="B4" s="97" t="s">
        <v>30</v>
      </c>
      <c r="C4" s="62"/>
      <c r="D4" s="63" t="s">
        <v>61</v>
      </c>
      <c r="E4" s="63"/>
      <c r="F4" s="63"/>
      <c r="G4" s="105">
        <v>50000</v>
      </c>
      <c r="H4" s="99"/>
    </row>
    <row r="5" spans="2:8" ht="40.15" customHeight="1" thickBot="1" x14ac:dyDescent="0.3">
      <c r="B5" s="87" t="s">
        <v>51</v>
      </c>
      <c r="C5" s="88"/>
      <c r="D5" s="89" t="s">
        <v>62</v>
      </c>
      <c r="E5" s="89"/>
      <c r="F5" s="89"/>
      <c r="G5" s="100">
        <v>4000</v>
      </c>
      <c r="H5" s="91"/>
    </row>
  </sheetData>
  <mergeCells count="10">
    <mergeCell ref="B5:C5"/>
    <mergeCell ref="D5:F5"/>
    <mergeCell ref="G5:H5"/>
    <mergeCell ref="B2:H2"/>
    <mergeCell ref="B3:C3"/>
    <mergeCell ref="D3:F3"/>
    <mergeCell ref="G3:H3"/>
    <mergeCell ref="B4:C4"/>
    <mergeCell ref="D4:F4"/>
    <mergeCell ref="G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vt:i4>
      </vt:variant>
    </vt:vector>
  </HeadingPairs>
  <TitlesOfParts>
    <vt:vector size="26" baseType="lpstr">
      <vt:lpstr>1995</vt:lpstr>
      <vt:lpstr>1996</vt:lpstr>
      <vt:lpstr>1997</vt:lpstr>
      <vt:lpstr>1998</vt:lpstr>
      <vt:lpstr>2000</vt:lpstr>
      <vt:lpstr>2001</vt:lpstr>
      <vt:lpstr>2002</vt:lpstr>
      <vt:lpstr>2003</vt:lpstr>
      <vt:lpstr>2004</vt:lpstr>
      <vt:lpstr>2005</vt:lpstr>
      <vt:lpstr>2007</vt:lpstr>
      <vt:lpstr>2008</vt:lpstr>
      <vt:lpstr>2009</vt:lpstr>
      <vt:lpstr>2010</vt:lpstr>
      <vt:lpstr>2011</vt:lpstr>
      <vt:lpstr>2012</vt:lpstr>
      <vt:lpstr>2013</vt:lpstr>
      <vt:lpstr>2014</vt:lpstr>
      <vt:lpstr>2015</vt:lpstr>
      <vt:lpstr>2016</vt:lpstr>
      <vt:lpstr>2017</vt:lpstr>
      <vt:lpstr>2018</vt:lpstr>
      <vt:lpstr>2019</vt:lpstr>
      <vt:lpstr>Contabilidad</vt:lpstr>
      <vt:lpstr>2020</vt:lpstr>
      <vt:lpstr>'2019'!Área_de_impresión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AESCO</dc:creator>
  <cp:lastModifiedBy>AESCO</cp:lastModifiedBy>
  <cp:lastPrinted>2020-07-01T12:37:03Z</cp:lastPrinted>
  <dcterms:created xsi:type="dcterms:W3CDTF">2016-03-01T10:47:52Z</dcterms:created>
  <dcterms:modified xsi:type="dcterms:W3CDTF">2020-07-01T12:42:02Z</dcterms:modified>
</cp:coreProperties>
</file>